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xr:revisionPtr revIDLastSave="0" documentId="13_ncr:1_{EF857A18-D032-48F9-9971-664A717F6D62}" xr6:coauthVersionLast="47" xr6:coauthVersionMax="47" xr10:uidLastSave="{00000000-0000-0000-0000-000000000000}"/>
  <bookViews>
    <workbookView xWindow="-110" yWindow="-110" windowWidth="19420" windowHeight="10300" xr2:uid="{00000000-000D-0000-FFFF-FFFF00000000}"/>
  </bookViews>
  <sheets>
    <sheet name="活動記録" sheetId="18" r:id="rId1"/>
    <sheet name="【選択肢】" sheetId="19" r:id="rId2"/>
    <sheet name="【取組番号早見表】" sheetId="20" r:id="rId3"/>
    <sheet name="【活動項目番号表】 " sheetId="21" r:id="rId4"/>
  </sheets>
  <definedNames>
    <definedName name="_xlnm._FilterDatabase" localSheetId="0" hidden="1">活動記録!$B$7:$B$23</definedName>
    <definedName name="a">【選択肢】!$L$3:$L$6</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【選択肢】!$F$3:$F$6</definedName>
    <definedName name="F.施設選択">【選択肢】!$F$3:$J$6</definedName>
    <definedName name="G.単位">【選択肢】!$K$3:$K$4</definedName>
    <definedName name="H1.構成員一覧の分類_農業者">【選択肢】!$L$3:$L$6</definedName>
    <definedName name="H2.構成員一覧の分類_農業者以外個人">【選択肢】!$L$7</definedName>
    <definedName name="H2.構成員一覧の分類_農業者以外団体">【選択肢】!$L$8:$L$15</definedName>
    <definedName name="H3.構成員一覧の分類_農業者以外団体">【選択肢】!$L$8:$L$15</definedName>
    <definedName name="I">【選択肢】!$M$3:$M$4</definedName>
    <definedName name="Ｉ.金銭出納簿の区分">【選択肢】!$M$3:$M$4</definedName>
    <definedName name="J">【選択肢】!$N$3:$N$10</definedName>
    <definedName name="Ｊ.金銭出納簿の収支の分類">【選択肢】!$N$3:$N$10</definedName>
    <definedName name="K.農村環境保全活動">【選択肢】!$W$44:$W$56</definedName>
    <definedName name="L.増進活動">【選択肢】!#REF!</definedName>
    <definedName name="N.月">【選択肢】!$A$18:$A$29</definedName>
    <definedName name="O.環境負荷低減の取組">【選択肢】!$B$18:$B$23</definedName>
    <definedName name="_xlnm.Print_Area" localSheetId="0">活動記録!$A$1:$O$25</definedName>
    <definedName name="ため池">【選択肢】!$G$5:$J$5</definedName>
    <definedName name="夏期湛水">【選択肢】!$C$20:$G$20</definedName>
    <definedName name="江の設置_作溝実施">【選択肢】!$C$22:$F$22</definedName>
    <definedName name="江の設置_作溝未実施">【選択肢】!$C$23:$F$23</definedName>
    <definedName name="水路">【選択肢】!$G$3:$J$3</definedName>
    <definedName name="中干し延期">【選択肢】!$C$21:$F$21</definedName>
    <definedName name="長期中干し">【選択肢】!$C$18:$F$18</definedName>
    <definedName name="冬期湛水">【選択肢】!$C$19:$F$19</definedName>
    <definedName name="農道">【選択肢】!$G$4:$J$4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 i="18" l="1"/>
  <c r="E28" i="18"/>
  <c r="D28" i="18"/>
  <c r="F28" i="18" s="1"/>
  <c r="E27" i="18"/>
  <c r="D27" i="18"/>
  <c r="N23" i="18"/>
  <c r="M23" i="18"/>
  <c r="F23" i="18"/>
  <c r="N22" i="18"/>
  <c r="M22" i="18"/>
  <c r="F22" i="18"/>
  <c r="N21" i="18"/>
  <c r="M21" i="18"/>
  <c r="F21" i="18"/>
  <c r="N20" i="18"/>
  <c r="M20" i="18"/>
  <c r="F20" i="18"/>
  <c r="N19" i="18"/>
  <c r="M19" i="18"/>
  <c r="F19" i="18"/>
  <c r="N18" i="18"/>
  <c r="M18" i="18"/>
  <c r="F18" i="18"/>
  <c r="N17" i="18"/>
  <c r="M17" i="18"/>
  <c r="F17" i="18"/>
  <c r="N16" i="18"/>
  <c r="M16" i="18"/>
  <c r="F16" i="18"/>
  <c r="N15" i="18"/>
  <c r="M15" i="18"/>
  <c r="F15" i="18"/>
  <c r="N14" i="18"/>
  <c r="M14" i="18"/>
  <c r="F14" i="18"/>
  <c r="N13" i="18"/>
  <c r="M13" i="18"/>
  <c r="F13" i="18"/>
  <c r="N12" i="18"/>
  <c r="M12" i="18"/>
  <c r="F12" i="18"/>
  <c r="N11" i="18"/>
  <c r="M11" i="18"/>
  <c r="N10" i="18"/>
  <c r="M10" i="18"/>
  <c r="F10" i="18"/>
  <c r="N9" i="18"/>
  <c r="M9" i="18"/>
  <c r="P105" i="19" l="1" a="1"/>
  <c r="P105" i="19" s="1"/>
  <c r="F27"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<sst xmlns="http://schemas.openxmlformats.org/spreadsheetml/2006/main" count="984" uniqueCount="520">
  <si>
    <t>組織名：</t>
    <rPh sb="0" eb="3">
      <t>ソシキメイ</t>
    </rPh>
    <phoneticPr fontId="4"/>
  </si>
  <si>
    <t>★「実施時間」には休憩時間を含めず、実働時間を記入してください。</t>
    <rPh sb="2" eb="4">
      <t>ジッシ</t>
    </rPh>
    <rPh sb="4" eb="6">
      <t>ジカン</t>
    </rPh>
    <rPh sb="9" eb="11">
      <t>キュウケイ</t>
    </rPh>
    <rPh sb="11" eb="13">
      <t>ジカン</t>
    </rPh>
    <rPh sb="14" eb="15">
      <t>フク</t>
    </rPh>
    <rPh sb="18" eb="20">
      <t>ジツドウ</t>
    </rPh>
    <rPh sb="20" eb="22">
      <t>ジカン</t>
    </rPh>
    <rPh sb="23" eb="25">
      <t>キニュウ</t>
    </rPh>
    <phoneticPr fontId="4"/>
  </si>
  <si>
    <t>活動参加人数</t>
    <rPh sb="0" eb="2">
      <t>カツドウ</t>
    </rPh>
    <rPh sb="2" eb="4">
      <t>サンカ</t>
    </rPh>
    <rPh sb="4" eb="6">
      <t>ニンズウ</t>
    </rPh>
    <phoneticPr fontId="4"/>
  </si>
  <si>
    <t>活動内容</t>
    <rPh sb="0" eb="2">
      <t>カツドウ</t>
    </rPh>
    <rPh sb="2" eb="4">
      <t>ナイヨウ</t>
    </rPh>
    <phoneticPr fontId="4"/>
  </si>
  <si>
    <t>備考（具体的な活動内容を記入）</t>
    <rPh sb="0" eb="2">
      <t>ビコウ</t>
    </rPh>
    <rPh sb="3" eb="6">
      <t>グタイテキ</t>
    </rPh>
    <rPh sb="7" eb="9">
      <t>カツドウ</t>
    </rPh>
    <rPh sb="9" eb="11">
      <t>ナイヨウ</t>
    </rPh>
    <rPh sb="12" eb="14">
      <t>キニュウ</t>
    </rPh>
    <phoneticPr fontId="4"/>
  </si>
  <si>
    <t>日付</t>
    <rPh sb="0" eb="2">
      <t>ヒヅケ</t>
    </rPh>
    <phoneticPr fontId="4"/>
  </si>
  <si>
    <t>農業者</t>
    <rPh sb="0" eb="3">
      <t>ノウギョウシャ</t>
    </rPh>
    <phoneticPr fontId="4"/>
  </si>
  <si>
    <t>農業者
以外</t>
    <rPh sb="0" eb="3">
      <t>ノウギョウシャ</t>
    </rPh>
    <rPh sb="4" eb="6">
      <t>イガイ</t>
    </rPh>
    <phoneticPr fontId="4"/>
  </si>
  <si>
    <t>総参加
人数</t>
    <rPh sb="0" eb="1">
      <t>ソウ</t>
    </rPh>
    <rPh sb="1" eb="3">
      <t>サンカ</t>
    </rPh>
    <rPh sb="4" eb="6">
      <t>ニンズウ</t>
    </rPh>
    <phoneticPr fontId="4"/>
  </si>
  <si>
    <t>支払区分</t>
    <rPh sb="0" eb="2">
      <t>シハライ</t>
    </rPh>
    <rPh sb="2" eb="4">
      <t>クブン</t>
    </rPh>
    <phoneticPr fontId="4"/>
  </si>
  <si>
    <t>活動項目</t>
    <rPh sb="0" eb="2">
      <t>カツドウ</t>
    </rPh>
    <rPh sb="2" eb="4">
      <t>コウモク</t>
    </rPh>
    <phoneticPr fontId="4"/>
  </si>
  <si>
    <t>この線より上に行を挿入してください。</t>
    <rPh sb="2" eb="3">
      <t>セン</t>
    </rPh>
    <rPh sb="5" eb="6">
      <t>ウエ</t>
    </rPh>
    <rPh sb="7" eb="8">
      <t>ギョウ</t>
    </rPh>
    <rPh sb="9" eb="11">
      <t>ソウニュウ</t>
    </rPh>
    <phoneticPr fontId="4"/>
  </si>
  <si>
    <t>農業者以外</t>
    <rPh sb="0" eb="3">
      <t>ノウギョウシャ</t>
    </rPh>
    <rPh sb="3" eb="5">
      <t>イガイ</t>
    </rPh>
    <phoneticPr fontId="4"/>
  </si>
  <si>
    <t>合計</t>
    <rPh sb="0" eb="2">
      <t>ゴウケイ</t>
    </rPh>
    <phoneticPr fontId="4"/>
  </si>
  <si>
    <t>事務処理</t>
    <rPh sb="0" eb="2">
      <t>ジム</t>
    </rPh>
    <rPh sb="2" eb="4">
      <t>ショリ</t>
    </rPh>
    <phoneticPr fontId="4"/>
  </si>
  <si>
    <t>会議など</t>
    <rPh sb="0" eb="2">
      <t>カイギ</t>
    </rPh>
    <phoneticPr fontId="4"/>
  </si>
  <si>
    <t>【農地維持活動】</t>
    <rPh sb="1" eb="3">
      <t>ノウチ</t>
    </rPh>
    <rPh sb="3" eb="5">
      <t>イジ</t>
    </rPh>
    <rPh sb="5" eb="7">
      <t>カツドウ</t>
    </rPh>
    <phoneticPr fontId="4"/>
  </si>
  <si>
    <t>（地域資源の基礎的な保全活動）</t>
    <phoneticPr fontId="4"/>
  </si>
  <si>
    <t>取組の内容（平成30年度までの取組名）</t>
    <rPh sb="0" eb="2">
      <t>トリクミ</t>
    </rPh>
    <rPh sb="3" eb="5">
      <t>ナイヨウ</t>
    </rPh>
    <rPh sb="6" eb="8">
      <t>ヘイセイ</t>
    </rPh>
    <rPh sb="10" eb="12">
      <t>ネンド</t>
    </rPh>
    <rPh sb="15" eb="17">
      <t>トリクミ</t>
    </rPh>
    <rPh sb="17" eb="18">
      <t>メイ</t>
    </rPh>
    <phoneticPr fontId="4"/>
  </si>
  <si>
    <t>１（農地維持）</t>
    <phoneticPr fontId="4"/>
  </si>
  <si>
    <t>点検・
計画
策定</t>
    <rPh sb="0" eb="2">
      <t>テンケン</t>
    </rPh>
    <rPh sb="4" eb="6">
      <t>ケイカク</t>
    </rPh>
    <rPh sb="7" eb="9">
      <t>サクテイ</t>
    </rPh>
    <phoneticPr fontId="4"/>
  </si>
  <si>
    <t>点検</t>
  </si>
  <si>
    <t>点検</t>
    <rPh sb="0" eb="2">
      <t>テンケン</t>
    </rPh>
    <phoneticPr fontId="4"/>
  </si>
  <si>
    <t>遊休農地等の発生状況の把握</t>
    <rPh sb="0" eb="2">
      <t>ユウキュウ</t>
    </rPh>
    <rPh sb="2" eb="4">
      <t>ノウチ</t>
    </rPh>
    <rPh sb="4" eb="5">
      <t>トウ</t>
    </rPh>
    <rPh sb="6" eb="8">
      <t>ハッセイ</t>
    </rPh>
    <rPh sb="8" eb="10">
      <t>ジョウキョウ</t>
    </rPh>
    <rPh sb="11" eb="13">
      <t>ハアク</t>
    </rPh>
    <phoneticPr fontId="4"/>
  </si>
  <si>
    <t>施設の点検（水路、農道、ため池）</t>
    <rPh sb="0" eb="2">
      <t>シセツ</t>
    </rPh>
    <rPh sb="3" eb="5">
      <t>テンケン</t>
    </rPh>
    <rPh sb="6" eb="8">
      <t>スイロ</t>
    </rPh>
    <rPh sb="9" eb="11">
      <t>ノウドウ</t>
    </rPh>
    <rPh sb="14" eb="15">
      <t>イケ</t>
    </rPh>
    <phoneticPr fontId="4"/>
  </si>
  <si>
    <t>計画策定</t>
    <rPh sb="0" eb="2">
      <t>ケイカク</t>
    </rPh>
    <rPh sb="2" eb="4">
      <t>サクテイ</t>
    </rPh>
    <phoneticPr fontId="4"/>
  </si>
  <si>
    <t>年度活動計画の策定</t>
    <rPh sb="0" eb="2">
      <t>ネンド</t>
    </rPh>
    <rPh sb="2" eb="4">
      <t>カツドウ</t>
    </rPh>
    <rPh sb="4" eb="6">
      <t>ケイカク</t>
    </rPh>
    <rPh sb="7" eb="9">
      <t>サクテイ</t>
    </rPh>
    <phoneticPr fontId="4"/>
  </si>
  <si>
    <t>研修</t>
    <rPh sb="0" eb="2">
      <t>ケンシュウ</t>
    </rPh>
    <phoneticPr fontId="4"/>
  </si>
  <si>
    <t>活動に関する事務（書類作成、申請手続き等）や組織の運営に関する研修</t>
    <rPh sb="0" eb="2">
      <t>カツドウ</t>
    </rPh>
    <rPh sb="3" eb="4">
      <t>カン</t>
    </rPh>
    <rPh sb="6" eb="8">
      <t>ジム</t>
    </rPh>
    <rPh sb="9" eb="11">
      <t>ショルイ</t>
    </rPh>
    <rPh sb="11" eb="13">
      <t>サクセイ</t>
    </rPh>
    <rPh sb="14" eb="16">
      <t>シンセイ</t>
    </rPh>
    <rPh sb="16" eb="18">
      <t>テツヅ</t>
    </rPh>
    <rPh sb="19" eb="20">
      <t>トウ</t>
    </rPh>
    <rPh sb="22" eb="24">
      <t>ソシキ</t>
    </rPh>
    <rPh sb="25" eb="27">
      <t>ウンエイ</t>
    </rPh>
    <rPh sb="28" eb="29">
      <t>カン</t>
    </rPh>
    <rPh sb="31" eb="33">
      <t>ケンシュウ</t>
    </rPh>
    <phoneticPr fontId="4"/>
  </si>
  <si>
    <t>実践活動</t>
    <rPh sb="0" eb="2">
      <t>ジッセン</t>
    </rPh>
    <rPh sb="2" eb="4">
      <t>カツドウ</t>
    </rPh>
    <phoneticPr fontId="4"/>
  </si>
  <si>
    <t>農用地</t>
    <rPh sb="1" eb="3">
      <t>ヨウチ</t>
    </rPh>
    <phoneticPr fontId="4"/>
  </si>
  <si>
    <t>遊休農地発生防止の
ための保全管理</t>
    <phoneticPr fontId="4"/>
  </si>
  <si>
    <t>遊休農地発生防止のための保全管理</t>
    <rPh sb="0" eb="2">
      <t>ユウキュウ</t>
    </rPh>
    <rPh sb="2" eb="4">
      <t>ノウチ</t>
    </rPh>
    <rPh sb="4" eb="6">
      <t>ハッセイ</t>
    </rPh>
    <rPh sb="6" eb="8">
      <t>ボウシ</t>
    </rPh>
    <rPh sb="12" eb="14">
      <t>ホゼン</t>
    </rPh>
    <rPh sb="14" eb="16">
      <t>カンリ</t>
    </rPh>
    <phoneticPr fontId="4"/>
  </si>
  <si>
    <t>畦畔・法面・防風林の
草刈り</t>
    <rPh sb="0" eb="2">
      <t>ケイハン</t>
    </rPh>
    <rPh sb="3" eb="5">
      <t>ノリメン</t>
    </rPh>
    <rPh sb="6" eb="9">
      <t>ボウフウリン</t>
    </rPh>
    <rPh sb="11" eb="13">
      <t>クサカ</t>
    </rPh>
    <phoneticPr fontId="4"/>
  </si>
  <si>
    <t>畦畔・農用地法面等の草刈り</t>
    <rPh sb="0" eb="2">
      <t>ケイハン</t>
    </rPh>
    <rPh sb="3" eb="6">
      <t>ノウヨウチ</t>
    </rPh>
    <rPh sb="6" eb="8">
      <t>ノリメン</t>
    </rPh>
    <rPh sb="8" eb="9">
      <t>トウ</t>
    </rPh>
    <rPh sb="10" eb="12">
      <t>クサカ</t>
    </rPh>
    <phoneticPr fontId="4"/>
  </si>
  <si>
    <t>防風林の枝払い・下草の草刈り</t>
    <rPh sb="0" eb="3">
      <t>ボウフウリン</t>
    </rPh>
    <rPh sb="4" eb="5">
      <t>エダ</t>
    </rPh>
    <rPh sb="5" eb="6">
      <t>ハラ</t>
    </rPh>
    <rPh sb="8" eb="10">
      <t>シタクサ</t>
    </rPh>
    <rPh sb="11" eb="13">
      <t>クサカ</t>
    </rPh>
    <phoneticPr fontId="4"/>
  </si>
  <si>
    <t>鳥獣害防護柵等の
保守管理</t>
    <rPh sb="0" eb="2">
      <t>チョウジュウ</t>
    </rPh>
    <rPh sb="2" eb="3">
      <t>ガイ</t>
    </rPh>
    <rPh sb="3" eb="6">
      <t>ボウゴサク</t>
    </rPh>
    <rPh sb="6" eb="7">
      <t>トウ</t>
    </rPh>
    <rPh sb="9" eb="11">
      <t>ホシュ</t>
    </rPh>
    <rPh sb="11" eb="13">
      <t>カンリ</t>
    </rPh>
    <phoneticPr fontId="4"/>
  </si>
  <si>
    <t>鳥獣害防護柵の適正管理</t>
    <rPh sb="0" eb="2">
      <t>チョウジュウ</t>
    </rPh>
    <rPh sb="2" eb="3">
      <t>ガイ</t>
    </rPh>
    <rPh sb="3" eb="6">
      <t>ボウゴサク</t>
    </rPh>
    <rPh sb="7" eb="9">
      <t>テキセイ</t>
    </rPh>
    <rPh sb="9" eb="11">
      <t>カンリ</t>
    </rPh>
    <phoneticPr fontId="4"/>
  </si>
  <si>
    <t>防風ネットの適正管理</t>
    <rPh sb="0" eb="2">
      <t>ボウフウ</t>
    </rPh>
    <rPh sb="6" eb="8">
      <t>テキセイ</t>
    </rPh>
    <rPh sb="8" eb="10">
      <t>カンリ</t>
    </rPh>
    <phoneticPr fontId="4"/>
  </si>
  <si>
    <t>水路</t>
    <phoneticPr fontId="4"/>
  </si>
  <si>
    <t>水路の草刈り</t>
    <phoneticPr fontId="4"/>
  </si>
  <si>
    <t>水路の草刈り</t>
    <rPh sb="0" eb="2">
      <t>スイロ</t>
    </rPh>
    <rPh sb="3" eb="5">
      <t>クサカ</t>
    </rPh>
    <phoneticPr fontId="4"/>
  </si>
  <si>
    <t>ポンプ場、調整施設等の草刈り</t>
    <rPh sb="3" eb="4">
      <t>ジョウ</t>
    </rPh>
    <rPh sb="5" eb="7">
      <t>チョウセイ</t>
    </rPh>
    <rPh sb="7" eb="9">
      <t>シセツ</t>
    </rPh>
    <rPh sb="9" eb="10">
      <t>トウ</t>
    </rPh>
    <rPh sb="11" eb="13">
      <t>クサカ</t>
    </rPh>
    <phoneticPr fontId="4"/>
  </si>
  <si>
    <t>水路の泥上げ</t>
    <phoneticPr fontId="4"/>
  </si>
  <si>
    <t>水路の泥上げ</t>
    <rPh sb="0" eb="2">
      <t>スイロ</t>
    </rPh>
    <rPh sb="3" eb="4">
      <t>ドロ</t>
    </rPh>
    <rPh sb="4" eb="5">
      <t>ア</t>
    </rPh>
    <phoneticPr fontId="4"/>
  </si>
  <si>
    <t>ポンプ吸水槽等の泥上げ</t>
    <rPh sb="3" eb="5">
      <t>キュウスイ</t>
    </rPh>
    <rPh sb="5" eb="6">
      <t>ソウ</t>
    </rPh>
    <rPh sb="6" eb="7">
      <t>トウ</t>
    </rPh>
    <rPh sb="8" eb="9">
      <t>ドロ</t>
    </rPh>
    <rPh sb="9" eb="10">
      <t>ア</t>
    </rPh>
    <phoneticPr fontId="4"/>
  </si>
  <si>
    <t>水路附帯施設の
保守管理</t>
    <rPh sb="0" eb="2">
      <t>スイロ</t>
    </rPh>
    <rPh sb="2" eb="4">
      <t>フタイ</t>
    </rPh>
    <rPh sb="4" eb="6">
      <t>シセツ</t>
    </rPh>
    <rPh sb="8" eb="10">
      <t>ホシュ</t>
    </rPh>
    <rPh sb="10" eb="12">
      <t>カンリ</t>
    </rPh>
    <phoneticPr fontId="4"/>
  </si>
  <si>
    <t>かんがい期前の注油</t>
    <rPh sb="4" eb="5">
      <t>キ</t>
    </rPh>
    <rPh sb="5" eb="6">
      <t>マエ</t>
    </rPh>
    <rPh sb="7" eb="9">
      <t>チュウユ</t>
    </rPh>
    <phoneticPr fontId="4"/>
  </si>
  <si>
    <t>ゲート類等の保守管理</t>
    <rPh sb="3" eb="4">
      <t>ルイ</t>
    </rPh>
    <rPh sb="4" eb="5">
      <t>トウ</t>
    </rPh>
    <rPh sb="6" eb="8">
      <t>ホシュ</t>
    </rPh>
    <rPh sb="8" eb="10">
      <t>カンリ</t>
    </rPh>
    <phoneticPr fontId="4"/>
  </si>
  <si>
    <t>遮光施設の適正管理</t>
    <rPh sb="0" eb="2">
      <t>シャコウ</t>
    </rPh>
    <rPh sb="2" eb="4">
      <t>シセツ</t>
    </rPh>
    <rPh sb="5" eb="7">
      <t>テキセイ</t>
    </rPh>
    <rPh sb="7" eb="9">
      <t>カンリ</t>
    </rPh>
    <phoneticPr fontId="4"/>
  </si>
  <si>
    <t>農道</t>
    <rPh sb="1" eb="2">
      <t>ミチ</t>
    </rPh>
    <phoneticPr fontId="4"/>
  </si>
  <si>
    <t>農道の草刈り</t>
    <rPh sb="0" eb="2">
      <t>ノウドウ</t>
    </rPh>
    <phoneticPr fontId="4"/>
  </si>
  <si>
    <t>路肩・法面の草刈り</t>
    <rPh sb="0" eb="2">
      <t>ロカタ</t>
    </rPh>
    <rPh sb="3" eb="5">
      <t>ノリメン</t>
    </rPh>
    <rPh sb="6" eb="8">
      <t>クサカ</t>
    </rPh>
    <phoneticPr fontId="4"/>
  </si>
  <si>
    <t>農道側溝の泥上げ</t>
    <rPh sb="0" eb="2">
      <t>ノウドウ</t>
    </rPh>
    <rPh sb="2" eb="4">
      <t>ソッコウ</t>
    </rPh>
    <phoneticPr fontId="4"/>
  </si>
  <si>
    <t>側溝の泥上げ</t>
    <rPh sb="0" eb="2">
      <t>ソッコウ</t>
    </rPh>
    <rPh sb="3" eb="4">
      <t>ドロ</t>
    </rPh>
    <rPh sb="4" eb="5">
      <t>ア</t>
    </rPh>
    <phoneticPr fontId="4"/>
  </si>
  <si>
    <t>路面の維持</t>
    <rPh sb="0" eb="2">
      <t>ロメン</t>
    </rPh>
    <rPh sb="3" eb="5">
      <t>イジ</t>
    </rPh>
    <phoneticPr fontId="4"/>
  </si>
  <si>
    <t>ため池</t>
    <rPh sb="2" eb="3">
      <t>イケ</t>
    </rPh>
    <phoneticPr fontId="4"/>
  </si>
  <si>
    <t>ため池の草刈り</t>
    <phoneticPr fontId="4"/>
  </si>
  <si>
    <t>ため池の草刈り</t>
    <rPh sb="2" eb="3">
      <t>イケ</t>
    </rPh>
    <rPh sb="4" eb="6">
      <t>クサカ</t>
    </rPh>
    <phoneticPr fontId="4"/>
  </si>
  <si>
    <t>ため池の泥上げ</t>
    <phoneticPr fontId="4"/>
  </si>
  <si>
    <t>ため池の泥上げ</t>
    <rPh sb="2" eb="3">
      <t>イケ</t>
    </rPh>
    <rPh sb="4" eb="5">
      <t>ドロ</t>
    </rPh>
    <rPh sb="5" eb="6">
      <t>ア</t>
    </rPh>
    <phoneticPr fontId="4"/>
  </si>
  <si>
    <t>ため池附帯施設の
保守管理</t>
    <rPh sb="2" eb="3">
      <t>イケ</t>
    </rPh>
    <rPh sb="3" eb="5">
      <t>フタイ</t>
    </rPh>
    <rPh sb="5" eb="7">
      <t>シセツ</t>
    </rPh>
    <rPh sb="9" eb="11">
      <t>ホシュ</t>
    </rPh>
    <phoneticPr fontId="4"/>
  </si>
  <si>
    <t>かんがい期前の施設の清掃・防塵</t>
    <rPh sb="4" eb="5">
      <t>キ</t>
    </rPh>
    <rPh sb="5" eb="6">
      <t>マエ</t>
    </rPh>
    <rPh sb="7" eb="9">
      <t>シセツ</t>
    </rPh>
    <rPh sb="10" eb="12">
      <t>セイソウ</t>
    </rPh>
    <rPh sb="13" eb="15">
      <t>ボウジン</t>
    </rPh>
    <phoneticPr fontId="4"/>
  </si>
  <si>
    <t>管理道路の管理</t>
    <rPh sb="0" eb="2">
      <t>カンリ</t>
    </rPh>
    <rPh sb="2" eb="4">
      <t>ドウロ</t>
    </rPh>
    <rPh sb="5" eb="7">
      <t>カンリ</t>
    </rPh>
    <phoneticPr fontId="4"/>
  </si>
  <si>
    <t>ゲート類の保守管理</t>
    <rPh sb="3" eb="4">
      <t>ルイ</t>
    </rPh>
    <rPh sb="5" eb="7">
      <t>ホシュ</t>
    </rPh>
    <rPh sb="7" eb="9">
      <t>カンリ</t>
    </rPh>
    <phoneticPr fontId="4"/>
  </si>
  <si>
    <t>共通</t>
    <rPh sb="0" eb="2">
      <t>キョウツウ</t>
    </rPh>
    <phoneticPr fontId="4"/>
  </si>
  <si>
    <t>異常気象時の対応</t>
    <rPh sb="0" eb="2">
      <t>イジョウ</t>
    </rPh>
    <rPh sb="2" eb="5">
      <t>キショウジ</t>
    </rPh>
    <rPh sb="6" eb="8">
      <t>タイオウ</t>
    </rPh>
    <phoneticPr fontId="4"/>
  </si>
  <si>
    <t>異常気象後の見回り（農用地、水路、農道、ため池）</t>
    <rPh sb="0" eb="2">
      <t>イジョウ</t>
    </rPh>
    <rPh sb="2" eb="4">
      <t>キショウ</t>
    </rPh>
    <rPh sb="4" eb="5">
      <t>ゴ</t>
    </rPh>
    <rPh sb="6" eb="8">
      <t>ミマワ</t>
    </rPh>
    <rPh sb="10" eb="13">
      <t>ノウヨウチ</t>
    </rPh>
    <rPh sb="14" eb="16">
      <t>スイロ</t>
    </rPh>
    <rPh sb="17" eb="19">
      <t>ノウドウ</t>
    </rPh>
    <rPh sb="22" eb="23">
      <t>イケ</t>
    </rPh>
    <phoneticPr fontId="4"/>
  </si>
  <si>
    <t>異常気象後の応急措置（農用地、水路、農道、ため池）</t>
    <rPh sb="0" eb="2">
      <t>イジョウ</t>
    </rPh>
    <rPh sb="2" eb="4">
      <t>キショウ</t>
    </rPh>
    <rPh sb="4" eb="5">
      <t>ゴ</t>
    </rPh>
    <rPh sb="6" eb="8">
      <t>オウキュウ</t>
    </rPh>
    <rPh sb="8" eb="10">
      <t>ソチ</t>
    </rPh>
    <rPh sb="11" eb="14">
      <t>ノウヨウチ</t>
    </rPh>
    <rPh sb="15" eb="17">
      <t>スイロ</t>
    </rPh>
    <rPh sb="18" eb="20">
      <t>ノウドウ</t>
    </rPh>
    <rPh sb="23" eb="24">
      <t>イケ</t>
    </rPh>
    <phoneticPr fontId="4"/>
  </si>
  <si>
    <t>（地域資源の適切な保全管理のための推進活動）</t>
    <phoneticPr fontId="4"/>
  </si>
  <si>
    <t>１（農地維持）</t>
    <rPh sb="2" eb="4">
      <t>ノウチ</t>
    </rPh>
    <rPh sb="4" eb="6">
      <t>イジ</t>
    </rPh>
    <phoneticPr fontId="4"/>
  </si>
  <si>
    <t>推進活動</t>
    <phoneticPr fontId="4"/>
  </si>
  <si>
    <t>農業者の検討会の開催</t>
    <phoneticPr fontId="4"/>
  </si>
  <si>
    <t>農業者（入り作農家、土地持ち非農家を含む）による検討会の開催</t>
  </si>
  <si>
    <t>農業者に対する意向調査、現地調査</t>
    <phoneticPr fontId="4"/>
  </si>
  <si>
    <t>農業者に対する意向調査、農業者による現地調査</t>
    <phoneticPr fontId="4"/>
  </si>
  <si>
    <t>不在村地主との連絡体制の整備等</t>
    <rPh sb="14" eb="15">
      <t>トウ</t>
    </rPh>
    <phoneticPr fontId="4"/>
  </si>
  <si>
    <t>不在村地主との連絡体制の整備、調整、それに必要な調査</t>
    <phoneticPr fontId="4"/>
  </si>
  <si>
    <t>集落外住民や地域住民との意見交換等</t>
    <rPh sb="0" eb="2">
      <t>シュウラク</t>
    </rPh>
    <rPh sb="2" eb="3">
      <t>ガイ</t>
    </rPh>
    <rPh sb="3" eb="5">
      <t>ジュウミン</t>
    </rPh>
    <rPh sb="6" eb="8">
      <t>チイキ</t>
    </rPh>
    <rPh sb="8" eb="10">
      <t>ジュウミン</t>
    </rPh>
    <rPh sb="12" eb="14">
      <t>イケン</t>
    </rPh>
    <rPh sb="14" eb="16">
      <t>コウカン</t>
    </rPh>
    <rPh sb="16" eb="17">
      <t>トウ</t>
    </rPh>
    <phoneticPr fontId="4"/>
  </si>
  <si>
    <t>地域住民等（集落外の住民・組織等も含む）との意見交換・ワークショップ・交流会の開催</t>
    <phoneticPr fontId="4"/>
  </si>
  <si>
    <t>地域住民等に対する意向調査等</t>
    <rPh sb="0" eb="2">
      <t>チイキ</t>
    </rPh>
    <rPh sb="2" eb="4">
      <t>ジュウミン</t>
    </rPh>
    <rPh sb="4" eb="5">
      <t>トウ</t>
    </rPh>
    <rPh sb="6" eb="7">
      <t>タイ</t>
    </rPh>
    <rPh sb="9" eb="11">
      <t>イコウ</t>
    </rPh>
    <rPh sb="11" eb="13">
      <t>チョウサ</t>
    </rPh>
    <rPh sb="13" eb="14">
      <t>トウ</t>
    </rPh>
    <phoneticPr fontId="4"/>
  </si>
  <si>
    <t>地域住民等に対する意向調査、地域住民等との集落内調査</t>
    <phoneticPr fontId="4"/>
  </si>
  <si>
    <t>有識者等による研修会、検討会の開催</t>
    <phoneticPr fontId="4"/>
  </si>
  <si>
    <t>有識者等による研修会、有識者を交えた検討会の開催</t>
    <phoneticPr fontId="4"/>
  </si>
  <si>
    <t>その他</t>
    <rPh sb="2" eb="3">
      <t>タ</t>
    </rPh>
    <phoneticPr fontId="4"/>
  </si>
  <si>
    <t>-</t>
    <phoneticPr fontId="4"/>
  </si>
  <si>
    <t>【資源向上活動（地域資源の質的向上を図る共同活動）】</t>
    <phoneticPr fontId="4"/>
  </si>
  <si>
    <t>（施設の軽微な補修）</t>
    <phoneticPr fontId="4"/>
  </si>
  <si>
    <t>２（資源向上）</t>
    <rPh sb="2" eb="4">
      <t>シゲン</t>
    </rPh>
    <rPh sb="4" eb="6">
      <t>コウジョウ</t>
    </rPh>
    <phoneticPr fontId="4"/>
  </si>
  <si>
    <t>機能診断・
計画策定</t>
    <rPh sb="0" eb="2">
      <t>キノウ</t>
    </rPh>
    <rPh sb="2" eb="4">
      <t>シンダン</t>
    </rPh>
    <rPh sb="6" eb="8">
      <t>ケイカク</t>
    </rPh>
    <rPh sb="8" eb="10">
      <t>サクテイ</t>
    </rPh>
    <phoneticPr fontId="4"/>
  </si>
  <si>
    <t>機能診断</t>
  </si>
  <si>
    <t>農用地の機能診断</t>
    <rPh sb="4" eb="6">
      <t>キノウ</t>
    </rPh>
    <rPh sb="6" eb="8">
      <t>シンダン</t>
    </rPh>
    <phoneticPr fontId="4"/>
  </si>
  <si>
    <t>施設の機能診断（農用地）</t>
    <rPh sb="0" eb="2">
      <t>シセツ</t>
    </rPh>
    <rPh sb="3" eb="5">
      <t>キノウ</t>
    </rPh>
    <rPh sb="5" eb="7">
      <t>シンダン</t>
    </rPh>
    <rPh sb="8" eb="11">
      <t>ノウヨウチ</t>
    </rPh>
    <phoneticPr fontId="4"/>
  </si>
  <si>
    <t>診断結果の記録管理（農用地）</t>
    <rPh sb="0" eb="2">
      <t>シンダン</t>
    </rPh>
    <rPh sb="2" eb="4">
      <t>ケッカ</t>
    </rPh>
    <rPh sb="5" eb="7">
      <t>キロク</t>
    </rPh>
    <rPh sb="7" eb="9">
      <t>カンリ</t>
    </rPh>
    <rPh sb="10" eb="13">
      <t>ノウヨウチ</t>
    </rPh>
    <phoneticPr fontId="4"/>
  </si>
  <si>
    <t>水路の機能診断</t>
    <rPh sb="3" eb="5">
      <t>キノウ</t>
    </rPh>
    <rPh sb="5" eb="7">
      <t>シンダン</t>
    </rPh>
    <phoneticPr fontId="4"/>
  </si>
  <si>
    <t>施設の機能診断（水路）</t>
    <rPh sb="0" eb="2">
      <t>シセツ</t>
    </rPh>
    <rPh sb="3" eb="5">
      <t>キノウ</t>
    </rPh>
    <rPh sb="5" eb="7">
      <t>シンダン</t>
    </rPh>
    <rPh sb="8" eb="10">
      <t>スイロ</t>
    </rPh>
    <phoneticPr fontId="4"/>
  </si>
  <si>
    <t>診断結果の記録管理（水路）</t>
    <rPh sb="0" eb="2">
      <t>シンダン</t>
    </rPh>
    <rPh sb="2" eb="4">
      <t>ケッカ</t>
    </rPh>
    <rPh sb="5" eb="7">
      <t>キロク</t>
    </rPh>
    <rPh sb="7" eb="9">
      <t>カンリ</t>
    </rPh>
    <rPh sb="10" eb="12">
      <t>スイロ</t>
    </rPh>
    <phoneticPr fontId="4"/>
  </si>
  <si>
    <t>農道の機能診断</t>
    <rPh sb="3" eb="5">
      <t>キノウ</t>
    </rPh>
    <rPh sb="5" eb="7">
      <t>シンダン</t>
    </rPh>
    <phoneticPr fontId="4"/>
  </si>
  <si>
    <t>施設の機能診断（農道）</t>
    <rPh sb="0" eb="2">
      <t>シセツ</t>
    </rPh>
    <rPh sb="3" eb="5">
      <t>キノウ</t>
    </rPh>
    <rPh sb="5" eb="7">
      <t>シンダン</t>
    </rPh>
    <rPh sb="8" eb="10">
      <t>ノウドウ</t>
    </rPh>
    <phoneticPr fontId="4"/>
  </si>
  <si>
    <t>診断結果の記録管理（農道）</t>
    <rPh sb="0" eb="2">
      <t>シンダン</t>
    </rPh>
    <rPh sb="2" eb="4">
      <t>ケッカ</t>
    </rPh>
    <rPh sb="5" eb="7">
      <t>キロク</t>
    </rPh>
    <rPh sb="7" eb="9">
      <t>カンリ</t>
    </rPh>
    <rPh sb="10" eb="12">
      <t>ノウドウ</t>
    </rPh>
    <phoneticPr fontId="4"/>
  </si>
  <si>
    <t>ため池の機能診断</t>
    <rPh sb="4" eb="6">
      <t>キノウ</t>
    </rPh>
    <rPh sb="6" eb="8">
      <t>シンダン</t>
    </rPh>
    <phoneticPr fontId="4"/>
  </si>
  <si>
    <t>施設の機能診断（ため池）</t>
    <rPh sb="0" eb="2">
      <t>シセツ</t>
    </rPh>
    <rPh sb="3" eb="5">
      <t>キノウ</t>
    </rPh>
    <rPh sb="5" eb="7">
      <t>シンダン</t>
    </rPh>
    <rPh sb="10" eb="11">
      <t>イケ</t>
    </rPh>
    <phoneticPr fontId="4"/>
  </si>
  <si>
    <t>診断結果の記録管理（ため池）</t>
    <rPh sb="0" eb="2">
      <t>シンダン</t>
    </rPh>
    <rPh sb="2" eb="4">
      <t>ケッカ</t>
    </rPh>
    <rPh sb="5" eb="7">
      <t>キロク</t>
    </rPh>
    <rPh sb="7" eb="9">
      <t>カンリ</t>
    </rPh>
    <rPh sb="12" eb="13">
      <t>イケ</t>
    </rPh>
    <phoneticPr fontId="4"/>
  </si>
  <si>
    <t>機能診断・補修技術等に関する研修</t>
    <rPh sb="0" eb="2">
      <t>キノウ</t>
    </rPh>
    <rPh sb="2" eb="4">
      <t>シンダン</t>
    </rPh>
    <rPh sb="5" eb="7">
      <t>ホシュウ</t>
    </rPh>
    <rPh sb="7" eb="9">
      <t>ギジュツ</t>
    </rPh>
    <rPh sb="9" eb="10">
      <t>トウ</t>
    </rPh>
    <rPh sb="11" eb="12">
      <t>カン</t>
    </rPh>
    <rPh sb="14" eb="16">
      <t>ケンシュウ</t>
    </rPh>
    <phoneticPr fontId="4"/>
  </si>
  <si>
    <t>対象組織による自主的な機能診断及び簡単な補修に関する研修</t>
    <rPh sb="0" eb="2">
      <t>タイショウ</t>
    </rPh>
    <rPh sb="2" eb="4">
      <t>ソシキ</t>
    </rPh>
    <rPh sb="7" eb="10">
      <t>ジシュテキ</t>
    </rPh>
    <rPh sb="11" eb="13">
      <t>キノウ</t>
    </rPh>
    <rPh sb="13" eb="15">
      <t>シンダン</t>
    </rPh>
    <rPh sb="15" eb="16">
      <t>オヨ</t>
    </rPh>
    <rPh sb="17" eb="19">
      <t>カンタン</t>
    </rPh>
    <rPh sb="20" eb="22">
      <t>ホシュウ</t>
    </rPh>
    <rPh sb="23" eb="24">
      <t>カン</t>
    </rPh>
    <rPh sb="26" eb="28">
      <t>ケンシュウ</t>
    </rPh>
    <phoneticPr fontId="4"/>
  </si>
  <si>
    <t>老朽化が進む施設の長寿命化のための補修、更新等に関する研修</t>
    <rPh sb="0" eb="3">
      <t>ロウキュウカ</t>
    </rPh>
    <rPh sb="4" eb="5">
      <t>スス</t>
    </rPh>
    <rPh sb="6" eb="8">
      <t>シセツ</t>
    </rPh>
    <rPh sb="9" eb="13">
      <t>チョウジュミョウカ</t>
    </rPh>
    <rPh sb="17" eb="19">
      <t>ホシュウ</t>
    </rPh>
    <rPh sb="20" eb="22">
      <t>コウシン</t>
    </rPh>
    <rPh sb="22" eb="23">
      <t>トウ</t>
    </rPh>
    <rPh sb="24" eb="25">
      <t>カン</t>
    </rPh>
    <rPh sb="27" eb="29">
      <t>ケンシュウ</t>
    </rPh>
    <phoneticPr fontId="4"/>
  </si>
  <si>
    <t>農業用水の保全、農地の保全や地域環境の保全に資する
新たな施設の設置等に関する研修</t>
    <rPh sb="0" eb="2">
      <t>ノウギョウ</t>
    </rPh>
    <rPh sb="2" eb="4">
      <t>ヨウスイ</t>
    </rPh>
    <rPh sb="5" eb="7">
      <t>ホゼン</t>
    </rPh>
    <rPh sb="8" eb="10">
      <t>ノウチ</t>
    </rPh>
    <rPh sb="11" eb="13">
      <t>ホゼン</t>
    </rPh>
    <rPh sb="14" eb="16">
      <t>チイキ</t>
    </rPh>
    <rPh sb="16" eb="18">
      <t>カンキョウ</t>
    </rPh>
    <rPh sb="19" eb="21">
      <t>ホゼン</t>
    </rPh>
    <rPh sb="22" eb="23">
      <t>シ</t>
    </rPh>
    <rPh sb="26" eb="27">
      <t>アラ</t>
    </rPh>
    <rPh sb="29" eb="31">
      <t>シセツ</t>
    </rPh>
    <rPh sb="32" eb="34">
      <t>セッチ</t>
    </rPh>
    <rPh sb="34" eb="35">
      <t>トウ</t>
    </rPh>
    <rPh sb="36" eb="37">
      <t>カン</t>
    </rPh>
    <rPh sb="39" eb="41">
      <t>ケンシュウ</t>
    </rPh>
    <phoneticPr fontId="4"/>
  </si>
  <si>
    <t>農用地</t>
    <rPh sb="0" eb="3">
      <t>ノウヨウチ</t>
    </rPh>
    <phoneticPr fontId="4"/>
  </si>
  <si>
    <t>農用地の軽微な補修等</t>
    <rPh sb="0" eb="3">
      <t>ノウヨウチ</t>
    </rPh>
    <rPh sb="4" eb="6">
      <t>ケイビ</t>
    </rPh>
    <rPh sb="7" eb="9">
      <t>ホシュウ</t>
    </rPh>
    <rPh sb="9" eb="10">
      <t>トウ</t>
    </rPh>
    <phoneticPr fontId="4"/>
  </si>
  <si>
    <t>畦畔の再構築</t>
    <rPh sb="0" eb="2">
      <t>ケイハン</t>
    </rPh>
    <rPh sb="3" eb="6">
      <t>サイコウチク</t>
    </rPh>
    <phoneticPr fontId="4"/>
  </si>
  <si>
    <t>農用地法面の初期補修</t>
    <rPh sb="0" eb="3">
      <t>ノウヨウチ</t>
    </rPh>
    <rPh sb="3" eb="5">
      <t>ノリメン</t>
    </rPh>
    <rPh sb="6" eb="8">
      <t>ショキ</t>
    </rPh>
    <rPh sb="8" eb="10">
      <t>ホシュウ</t>
    </rPh>
    <phoneticPr fontId="4"/>
  </si>
  <si>
    <t>暗渠施設の清掃</t>
    <rPh sb="0" eb="2">
      <t>アンキョ</t>
    </rPh>
    <rPh sb="2" eb="4">
      <t>シセツ</t>
    </rPh>
    <rPh sb="5" eb="7">
      <t>セイソウ</t>
    </rPh>
    <phoneticPr fontId="4"/>
  </si>
  <si>
    <t>農用地の除れき</t>
    <rPh sb="0" eb="3">
      <t>ノウヨウチ</t>
    </rPh>
    <rPh sb="4" eb="5">
      <t>ジョ</t>
    </rPh>
    <phoneticPr fontId="4"/>
  </si>
  <si>
    <t>鳥獣害防護柵の補修・設置</t>
    <rPh sb="0" eb="2">
      <t>チョウジュウ</t>
    </rPh>
    <rPh sb="2" eb="3">
      <t>ガイ</t>
    </rPh>
    <rPh sb="3" eb="6">
      <t>ボウゴサク</t>
    </rPh>
    <rPh sb="7" eb="9">
      <t>ホシュウ</t>
    </rPh>
    <rPh sb="10" eb="12">
      <t>セッチ</t>
    </rPh>
    <phoneticPr fontId="4"/>
  </si>
  <si>
    <t>防風ネットの補修・設置</t>
    <rPh sb="0" eb="2">
      <t>ボウフウ</t>
    </rPh>
    <rPh sb="6" eb="8">
      <t>ホシュウ</t>
    </rPh>
    <rPh sb="9" eb="11">
      <t>セッチ</t>
    </rPh>
    <phoneticPr fontId="4"/>
  </si>
  <si>
    <t>きめ細やかな雑草対策</t>
    <rPh sb="2" eb="3">
      <t>コマ</t>
    </rPh>
    <rPh sb="6" eb="8">
      <t>ザッソウ</t>
    </rPh>
    <rPh sb="8" eb="10">
      <t>タイサク</t>
    </rPh>
    <phoneticPr fontId="4"/>
  </si>
  <si>
    <t>水路</t>
    <rPh sb="0" eb="2">
      <t>スイロ</t>
    </rPh>
    <phoneticPr fontId="4"/>
  </si>
  <si>
    <t>水路の軽微な補修等</t>
    <rPh sb="0" eb="2">
      <t>スイロ</t>
    </rPh>
    <rPh sb="3" eb="5">
      <t>ケイビ</t>
    </rPh>
    <rPh sb="6" eb="8">
      <t>ホシュウ</t>
    </rPh>
    <rPh sb="8" eb="9">
      <t>トウ</t>
    </rPh>
    <phoneticPr fontId="4"/>
  </si>
  <si>
    <t>水路側壁のはらみ修正</t>
    <rPh sb="0" eb="2">
      <t>スイロ</t>
    </rPh>
    <rPh sb="2" eb="4">
      <t>ソクヘキ</t>
    </rPh>
    <rPh sb="8" eb="10">
      <t>シュウセイ</t>
    </rPh>
    <phoneticPr fontId="4"/>
  </si>
  <si>
    <t>目地詰め</t>
    <rPh sb="0" eb="2">
      <t>メジ</t>
    </rPh>
    <rPh sb="2" eb="3">
      <t>ヅ</t>
    </rPh>
    <phoneticPr fontId="4"/>
  </si>
  <si>
    <t>表面劣化に対するコーティング等</t>
    <rPh sb="0" eb="2">
      <t>ヒョウメン</t>
    </rPh>
    <rPh sb="2" eb="4">
      <t>レッカ</t>
    </rPh>
    <rPh sb="5" eb="6">
      <t>タイ</t>
    </rPh>
    <rPh sb="14" eb="15">
      <t>トウ</t>
    </rPh>
    <phoneticPr fontId="4"/>
  </si>
  <si>
    <t>不同沈下に対する早期対応</t>
    <rPh sb="0" eb="2">
      <t>フドウ</t>
    </rPh>
    <rPh sb="2" eb="4">
      <t>チンカ</t>
    </rPh>
    <rPh sb="5" eb="6">
      <t>タイ</t>
    </rPh>
    <rPh sb="8" eb="10">
      <t>ソウキ</t>
    </rPh>
    <rPh sb="10" eb="12">
      <t>タイオウ</t>
    </rPh>
    <phoneticPr fontId="4"/>
  </si>
  <si>
    <t>側壁の裏込材の充填、水路耕畔の補修</t>
    <rPh sb="0" eb="2">
      <t>ソクヘキ</t>
    </rPh>
    <rPh sb="3" eb="4">
      <t>ウラ</t>
    </rPh>
    <rPh sb="4" eb="5">
      <t>コ</t>
    </rPh>
    <rPh sb="5" eb="6">
      <t>ザイ</t>
    </rPh>
    <rPh sb="7" eb="9">
      <t>ジュウテン</t>
    </rPh>
    <rPh sb="10" eb="12">
      <t>スイロ</t>
    </rPh>
    <rPh sb="12" eb="13">
      <t>コウ</t>
    </rPh>
    <rPh sb="13" eb="14">
      <t>アゼ</t>
    </rPh>
    <rPh sb="15" eb="17">
      <t>ホシュウ</t>
    </rPh>
    <phoneticPr fontId="4"/>
  </si>
  <si>
    <t>水路に付着した藻等の除去</t>
    <rPh sb="0" eb="2">
      <t>スイロ</t>
    </rPh>
    <rPh sb="3" eb="5">
      <t>フチャク</t>
    </rPh>
    <rPh sb="7" eb="8">
      <t>モ</t>
    </rPh>
    <rPh sb="8" eb="9">
      <t>トウ</t>
    </rPh>
    <rPh sb="10" eb="12">
      <t>ジョキョ</t>
    </rPh>
    <phoneticPr fontId="4"/>
  </si>
  <si>
    <t>水路法面の初期補修</t>
    <rPh sb="0" eb="2">
      <t>スイロ</t>
    </rPh>
    <rPh sb="2" eb="4">
      <t>ノリメン</t>
    </rPh>
    <rPh sb="5" eb="7">
      <t>ショキ</t>
    </rPh>
    <rPh sb="7" eb="9">
      <t>ホシュウ</t>
    </rPh>
    <phoneticPr fontId="4"/>
  </si>
  <si>
    <t>破損施設の補修（水路）</t>
    <rPh sb="0" eb="2">
      <t>ハソン</t>
    </rPh>
    <rPh sb="2" eb="4">
      <t>シセツ</t>
    </rPh>
    <rPh sb="5" eb="7">
      <t>ホシュウ</t>
    </rPh>
    <rPh sb="8" eb="10">
      <t>スイロ</t>
    </rPh>
    <phoneticPr fontId="4"/>
  </si>
  <si>
    <t>きめ細やかな雑草対策（水路）</t>
    <rPh sb="2" eb="3">
      <t>コマ</t>
    </rPh>
    <rPh sb="6" eb="8">
      <t>ザッソウ</t>
    </rPh>
    <rPh sb="8" eb="10">
      <t>タイサク</t>
    </rPh>
    <rPh sb="11" eb="13">
      <t>スイロ</t>
    </rPh>
    <phoneticPr fontId="4"/>
  </si>
  <si>
    <t>パイプラインの破損施設の補修</t>
    <rPh sb="7" eb="9">
      <t>ハソン</t>
    </rPh>
    <rPh sb="9" eb="11">
      <t>シセツ</t>
    </rPh>
    <rPh sb="12" eb="14">
      <t>ホシュウ</t>
    </rPh>
    <phoneticPr fontId="4"/>
  </si>
  <si>
    <t>パイプ内の清掃</t>
    <rPh sb="3" eb="4">
      <t>ナイ</t>
    </rPh>
    <rPh sb="5" eb="7">
      <t>セイソウ</t>
    </rPh>
    <phoneticPr fontId="4"/>
  </si>
  <si>
    <t>給水栓ボックス基礎部の補強</t>
    <rPh sb="0" eb="3">
      <t>キュウスイセン</t>
    </rPh>
    <rPh sb="7" eb="10">
      <t>キソブ</t>
    </rPh>
    <rPh sb="11" eb="13">
      <t>ホキョウ</t>
    </rPh>
    <phoneticPr fontId="4"/>
  </si>
  <si>
    <t>破損施設の補修（水路の附帯施設）</t>
    <rPh sb="0" eb="2">
      <t>ハソン</t>
    </rPh>
    <rPh sb="2" eb="4">
      <t>シセツ</t>
    </rPh>
    <rPh sb="5" eb="7">
      <t>ホシュウ</t>
    </rPh>
    <rPh sb="8" eb="10">
      <t>スイロ</t>
    </rPh>
    <rPh sb="11" eb="13">
      <t>フタイ</t>
    </rPh>
    <rPh sb="13" eb="15">
      <t>シセツ</t>
    </rPh>
    <phoneticPr fontId="4"/>
  </si>
  <si>
    <t>給水栓に対する凍結防止対策</t>
    <rPh sb="0" eb="3">
      <t>キュウスイセン</t>
    </rPh>
    <rPh sb="4" eb="5">
      <t>タイ</t>
    </rPh>
    <rPh sb="7" eb="9">
      <t>トウケツ</t>
    </rPh>
    <rPh sb="9" eb="11">
      <t>ボウシ</t>
    </rPh>
    <rPh sb="11" eb="13">
      <t>タイサク</t>
    </rPh>
    <phoneticPr fontId="4"/>
  </si>
  <si>
    <t>空気弁等への腐食防止剤の塗布等</t>
    <rPh sb="0" eb="3">
      <t>クウキベン</t>
    </rPh>
    <rPh sb="3" eb="4">
      <t>トウ</t>
    </rPh>
    <rPh sb="6" eb="8">
      <t>フショク</t>
    </rPh>
    <rPh sb="8" eb="10">
      <t>ボウシ</t>
    </rPh>
    <rPh sb="10" eb="11">
      <t>ザイ</t>
    </rPh>
    <rPh sb="12" eb="14">
      <t>トフ</t>
    </rPh>
    <rPh sb="14" eb="15">
      <t>トウ</t>
    </rPh>
    <phoneticPr fontId="4"/>
  </si>
  <si>
    <t>遮光施設の補修等</t>
    <rPh sb="0" eb="2">
      <t>シャコウ</t>
    </rPh>
    <rPh sb="2" eb="4">
      <t>シセツ</t>
    </rPh>
    <rPh sb="5" eb="7">
      <t>ホシュウ</t>
    </rPh>
    <rPh sb="7" eb="8">
      <t>トウ</t>
    </rPh>
    <phoneticPr fontId="4"/>
  </si>
  <si>
    <t>農道</t>
    <rPh sb="0" eb="2">
      <t>ノウドウ</t>
    </rPh>
    <phoneticPr fontId="4"/>
  </si>
  <si>
    <t>農道の軽微な補修等</t>
    <rPh sb="3" eb="5">
      <t>ケイビ</t>
    </rPh>
    <rPh sb="6" eb="8">
      <t>ホシュウ</t>
    </rPh>
    <rPh sb="8" eb="9">
      <t>トウ</t>
    </rPh>
    <phoneticPr fontId="4"/>
  </si>
  <si>
    <t>路肩、法面の初期補修</t>
    <rPh sb="0" eb="2">
      <t>ロカタ</t>
    </rPh>
    <rPh sb="3" eb="5">
      <t>ノリメン</t>
    </rPh>
    <rPh sb="6" eb="8">
      <t>ショキ</t>
    </rPh>
    <rPh sb="8" eb="10">
      <t>ホシュウ</t>
    </rPh>
    <phoneticPr fontId="4"/>
  </si>
  <si>
    <t>軌道等の運搬施設の維持補修</t>
    <rPh sb="0" eb="2">
      <t>キドウ</t>
    </rPh>
    <rPh sb="2" eb="3">
      <t>トウ</t>
    </rPh>
    <rPh sb="4" eb="6">
      <t>ウンパン</t>
    </rPh>
    <rPh sb="6" eb="8">
      <t>シセツ</t>
    </rPh>
    <rPh sb="9" eb="11">
      <t>イジ</t>
    </rPh>
    <rPh sb="11" eb="13">
      <t>ホシュウ</t>
    </rPh>
    <phoneticPr fontId="4"/>
  </si>
  <si>
    <t>破損施設の補修（農道）</t>
    <rPh sb="0" eb="2">
      <t>ハソン</t>
    </rPh>
    <rPh sb="2" eb="4">
      <t>シセツ</t>
    </rPh>
    <rPh sb="5" eb="7">
      <t>ホシュウ</t>
    </rPh>
    <rPh sb="8" eb="10">
      <t>ノウドウ</t>
    </rPh>
    <phoneticPr fontId="4"/>
  </si>
  <si>
    <t>きめ細やかな雑草対策（農道）</t>
    <rPh sb="2" eb="3">
      <t>コマ</t>
    </rPh>
    <rPh sb="6" eb="8">
      <t>ザッソウ</t>
    </rPh>
    <rPh sb="8" eb="10">
      <t>タイサク</t>
    </rPh>
    <rPh sb="11" eb="13">
      <t>ノウドウ</t>
    </rPh>
    <phoneticPr fontId="4"/>
  </si>
  <si>
    <t>側溝の目地詰め</t>
    <rPh sb="0" eb="2">
      <t>ソッコウ</t>
    </rPh>
    <rPh sb="3" eb="5">
      <t>メジ</t>
    </rPh>
    <rPh sb="5" eb="6">
      <t>ヅ</t>
    </rPh>
    <phoneticPr fontId="4"/>
  </si>
  <si>
    <t>側溝の不同沈下への早期対応</t>
    <rPh sb="0" eb="2">
      <t>ソッコウ</t>
    </rPh>
    <rPh sb="3" eb="5">
      <t>フドウ</t>
    </rPh>
    <rPh sb="5" eb="7">
      <t>チンカ</t>
    </rPh>
    <rPh sb="9" eb="11">
      <t>ソウキ</t>
    </rPh>
    <rPh sb="11" eb="13">
      <t>タイオウ</t>
    </rPh>
    <phoneticPr fontId="4"/>
  </si>
  <si>
    <t>側溝の裏込材の充填</t>
    <rPh sb="0" eb="2">
      <t>ソッコウ</t>
    </rPh>
    <rPh sb="3" eb="4">
      <t>ウラ</t>
    </rPh>
    <rPh sb="4" eb="5">
      <t>コ</t>
    </rPh>
    <rPh sb="5" eb="6">
      <t>ザイ</t>
    </rPh>
    <rPh sb="7" eb="9">
      <t>ジュウテン</t>
    </rPh>
    <phoneticPr fontId="4"/>
  </si>
  <si>
    <t>破損施設の補修（農道の附帯施設）</t>
    <rPh sb="0" eb="2">
      <t>ハソン</t>
    </rPh>
    <rPh sb="2" eb="4">
      <t>シセツ</t>
    </rPh>
    <rPh sb="5" eb="7">
      <t>ホシュウ</t>
    </rPh>
    <rPh sb="8" eb="10">
      <t>ノウドウ</t>
    </rPh>
    <rPh sb="11" eb="13">
      <t>フタイ</t>
    </rPh>
    <rPh sb="13" eb="15">
      <t>シセツ</t>
    </rPh>
    <phoneticPr fontId="4"/>
  </si>
  <si>
    <t>ため池の軽微な補修等</t>
    <rPh sb="2" eb="3">
      <t>イケ</t>
    </rPh>
    <rPh sb="4" eb="6">
      <t>ケイビ</t>
    </rPh>
    <rPh sb="7" eb="9">
      <t>ホシュウ</t>
    </rPh>
    <rPh sb="9" eb="10">
      <t>トウ</t>
    </rPh>
    <phoneticPr fontId="4"/>
  </si>
  <si>
    <t>遮水シートの補修</t>
    <rPh sb="0" eb="2">
      <t>シャスイ</t>
    </rPh>
    <rPh sb="6" eb="8">
      <t>ホシュウ</t>
    </rPh>
    <phoneticPr fontId="4"/>
  </si>
  <si>
    <t>コンクリート構造物の目地詰め</t>
    <rPh sb="6" eb="9">
      <t>コウゾウブツ</t>
    </rPh>
    <rPh sb="10" eb="12">
      <t>メジ</t>
    </rPh>
    <rPh sb="12" eb="13">
      <t>ヅ</t>
    </rPh>
    <phoneticPr fontId="4"/>
  </si>
  <si>
    <t>コンクリート構造物の表面劣化への対応</t>
    <rPh sb="6" eb="9">
      <t>コウゾウブツ</t>
    </rPh>
    <rPh sb="10" eb="12">
      <t>ヒョウメン</t>
    </rPh>
    <rPh sb="12" eb="14">
      <t>レッカ</t>
    </rPh>
    <rPh sb="16" eb="18">
      <t>タイオウ</t>
    </rPh>
    <phoneticPr fontId="4"/>
  </si>
  <si>
    <t>堤体侵食の早期補修</t>
    <rPh sb="0" eb="2">
      <t>テイタイ</t>
    </rPh>
    <rPh sb="2" eb="4">
      <t>シンショク</t>
    </rPh>
    <rPh sb="5" eb="7">
      <t>ソウキ</t>
    </rPh>
    <rPh sb="7" eb="9">
      <t>ホシュウ</t>
    </rPh>
    <phoneticPr fontId="4"/>
  </si>
  <si>
    <t>破損施設の補修（ため池の堤体）</t>
    <rPh sb="0" eb="2">
      <t>ハソン</t>
    </rPh>
    <rPh sb="2" eb="4">
      <t>シセツ</t>
    </rPh>
    <rPh sb="5" eb="7">
      <t>ホシュウ</t>
    </rPh>
    <rPh sb="10" eb="11">
      <t>イケ</t>
    </rPh>
    <rPh sb="12" eb="14">
      <t>テイタイ</t>
    </rPh>
    <phoneticPr fontId="4"/>
  </si>
  <si>
    <t>きめ細やかな雑草対策（ため池の堤体）</t>
    <rPh sb="2" eb="3">
      <t>コマ</t>
    </rPh>
    <rPh sb="6" eb="8">
      <t>ザッソウ</t>
    </rPh>
    <rPh sb="8" eb="10">
      <t>タイサク</t>
    </rPh>
    <rPh sb="13" eb="14">
      <t>イケ</t>
    </rPh>
    <rPh sb="15" eb="17">
      <t>テイタイ</t>
    </rPh>
    <phoneticPr fontId="4"/>
  </si>
  <si>
    <t>破損施設の補修（ため池の附帯施設）</t>
    <rPh sb="0" eb="2">
      <t>ハソン</t>
    </rPh>
    <rPh sb="2" eb="4">
      <t>シセツ</t>
    </rPh>
    <rPh sb="5" eb="7">
      <t>ホシュウ</t>
    </rPh>
    <rPh sb="10" eb="11">
      <t>イケ</t>
    </rPh>
    <rPh sb="12" eb="14">
      <t>フタイ</t>
    </rPh>
    <rPh sb="14" eb="16">
      <t>シセツ</t>
    </rPh>
    <phoneticPr fontId="4"/>
  </si>
  <si>
    <t>（農村環境保全活動）</t>
    <phoneticPr fontId="4"/>
  </si>
  <si>
    <t>テーマ</t>
  </si>
  <si>
    <t>生態系保全</t>
  </si>
  <si>
    <t>生物多様性保全計画の策定</t>
  </si>
  <si>
    <t>生物多様性保全計画の策定</t>
    <rPh sb="0" eb="2">
      <t>セイブツ</t>
    </rPh>
    <rPh sb="2" eb="5">
      <t>タヨウセイ</t>
    </rPh>
    <rPh sb="5" eb="7">
      <t>ホゼン</t>
    </rPh>
    <rPh sb="7" eb="9">
      <t>ケイカク</t>
    </rPh>
    <rPh sb="10" eb="12">
      <t>サクテイ</t>
    </rPh>
    <phoneticPr fontId="4"/>
  </si>
  <si>
    <t>水質保全</t>
  </si>
  <si>
    <t>水質保全計画、農地保全計画の策定</t>
    <rPh sb="7" eb="9">
      <t>ノウチ</t>
    </rPh>
    <rPh sb="9" eb="11">
      <t>ホゼン</t>
    </rPh>
    <rPh sb="11" eb="13">
      <t>ケイカク</t>
    </rPh>
    <rPh sb="14" eb="16">
      <t>サクテイ</t>
    </rPh>
    <phoneticPr fontId="4"/>
  </si>
  <si>
    <t>水質保全計画の策定</t>
    <rPh sb="0" eb="2">
      <t>スイシツ</t>
    </rPh>
    <rPh sb="2" eb="4">
      <t>ホゼン</t>
    </rPh>
    <rPh sb="4" eb="6">
      <t>ケイカク</t>
    </rPh>
    <rPh sb="7" eb="9">
      <t>サクテイ</t>
    </rPh>
    <phoneticPr fontId="4"/>
  </si>
  <si>
    <t>農地の保全に係る計画の策定</t>
    <rPh sb="0" eb="2">
      <t>ノウチ</t>
    </rPh>
    <rPh sb="3" eb="5">
      <t>ホゼン</t>
    </rPh>
    <rPh sb="6" eb="7">
      <t>カカ</t>
    </rPh>
    <rPh sb="8" eb="10">
      <t>ケイカク</t>
    </rPh>
    <rPh sb="11" eb="13">
      <t>サクテイ</t>
    </rPh>
    <phoneticPr fontId="4"/>
  </si>
  <si>
    <t>景観形成・
生活環境保全</t>
    <phoneticPr fontId="4"/>
  </si>
  <si>
    <t>景観形成計画、
生活環境保全計画の策定</t>
    <rPh sb="4" eb="6">
      <t>ケイカク</t>
    </rPh>
    <phoneticPr fontId="4"/>
  </si>
  <si>
    <t>景観形成、生活環境保全計画の策定</t>
    <rPh sb="0" eb="2">
      <t>ケイカン</t>
    </rPh>
    <rPh sb="2" eb="4">
      <t>ケイセイ</t>
    </rPh>
    <rPh sb="5" eb="7">
      <t>セイカツ</t>
    </rPh>
    <rPh sb="7" eb="9">
      <t>カンキョウ</t>
    </rPh>
    <rPh sb="9" eb="11">
      <t>ホゼン</t>
    </rPh>
    <rPh sb="11" eb="13">
      <t>ケイカク</t>
    </rPh>
    <rPh sb="14" eb="16">
      <t>サクテイ</t>
    </rPh>
    <phoneticPr fontId="4"/>
  </si>
  <si>
    <t>水田貯留機能増進・
地下水かん養</t>
    <phoneticPr fontId="4"/>
  </si>
  <si>
    <t>水田貯留機能増進計画、
地下水かん養活動計画の策定</t>
    <rPh sb="6" eb="8">
      <t>ゾウシン</t>
    </rPh>
    <rPh sb="8" eb="10">
      <t>ケイカク</t>
    </rPh>
    <rPh sb="12" eb="15">
      <t>チカスイ</t>
    </rPh>
    <rPh sb="17" eb="18">
      <t>ヨウ</t>
    </rPh>
    <rPh sb="18" eb="20">
      <t>カツドウ</t>
    </rPh>
    <rPh sb="20" eb="22">
      <t>ケイカク</t>
    </rPh>
    <phoneticPr fontId="4"/>
  </si>
  <si>
    <t>水田貯留機能増進に係る地域計画の策定</t>
    <rPh sb="0" eb="2">
      <t>スイデン</t>
    </rPh>
    <rPh sb="2" eb="4">
      <t>チョリュウ</t>
    </rPh>
    <rPh sb="4" eb="6">
      <t>キノウ</t>
    </rPh>
    <rPh sb="6" eb="8">
      <t>ゾウシン</t>
    </rPh>
    <rPh sb="9" eb="10">
      <t>カカ</t>
    </rPh>
    <rPh sb="11" eb="13">
      <t>チイキ</t>
    </rPh>
    <rPh sb="13" eb="15">
      <t>ケイカク</t>
    </rPh>
    <rPh sb="16" eb="18">
      <t>サクテイ</t>
    </rPh>
    <phoneticPr fontId="4"/>
  </si>
  <si>
    <t>地下水かん養に係る地域計画の策定</t>
    <rPh sb="0" eb="3">
      <t>チカスイ</t>
    </rPh>
    <rPh sb="5" eb="6">
      <t>ヨウ</t>
    </rPh>
    <rPh sb="7" eb="8">
      <t>カカ</t>
    </rPh>
    <rPh sb="9" eb="11">
      <t>チイキ</t>
    </rPh>
    <rPh sb="11" eb="13">
      <t>ケイカク</t>
    </rPh>
    <rPh sb="14" eb="16">
      <t>サクテイ</t>
    </rPh>
    <phoneticPr fontId="4"/>
  </si>
  <si>
    <t>資源循環</t>
  </si>
  <si>
    <t>資源循環計画の策定</t>
  </si>
  <si>
    <t>資源循環に係る地域計画の策定</t>
    <rPh sb="0" eb="2">
      <t>シゲン</t>
    </rPh>
    <rPh sb="2" eb="4">
      <t>ジュンカン</t>
    </rPh>
    <rPh sb="5" eb="6">
      <t>カカ</t>
    </rPh>
    <rPh sb="7" eb="9">
      <t>チイキ</t>
    </rPh>
    <rPh sb="9" eb="11">
      <t>ケイカク</t>
    </rPh>
    <rPh sb="12" eb="14">
      <t>サクテイ</t>
    </rPh>
    <phoneticPr fontId="4"/>
  </si>
  <si>
    <t>生物の生息状況の把握</t>
  </si>
  <si>
    <t>生物の生息状況の把握</t>
    <rPh sb="0" eb="2">
      <t>セイブツ</t>
    </rPh>
    <rPh sb="3" eb="5">
      <t>セイソク</t>
    </rPh>
    <rPh sb="5" eb="7">
      <t>ジョウキョウ</t>
    </rPh>
    <rPh sb="8" eb="10">
      <t>ハアク</t>
    </rPh>
    <phoneticPr fontId="4"/>
  </si>
  <si>
    <t>外来種の駆除</t>
  </si>
  <si>
    <t>外来種の駆除</t>
    <rPh sb="0" eb="3">
      <t>ガイライシュ</t>
    </rPh>
    <rPh sb="4" eb="6">
      <t>クジョ</t>
    </rPh>
    <phoneticPr fontId="4"/>
  </si>
  <si>
    <t>その他（生態系保全）</t>
    <rPh sb="2" eb="3">
      <t>タ</t>
    </rPh>
    <rPh sb="4" eb="7">
      <t>セイタイケイ</t>
    </rPh>
    <rPh sb="7" eb="9">
      <t>ホゼン</t>
    </rPh>
    <phoneticPr fontId="4"/>
  </si>
  <si>
    <t>生物多様性保全に配慮した施設の適正管理</t>
    <rPh sb="0" eb="2">
      <t>セイブツ</t>
    </rPh>
    <rPh sb="2" eb="5">
      <t>タヨウセイ</t>
    </rPh>
    <rPh sb="5" eb="7">
      <t>ホゼン</t>
    </rPh>
    <rPh sb="8" eb="10">
      <t>ハイリョ</t>
    </rPh>
    <rPh sb="12" eb="14">
      <t>シセツ</t>
    </rPh>
    <rPh sb="15" eb="17">
      <t>テキセイ</t>
    </rPh>
    <rPh sb="17" eb="19">
      <t>カンリ</t>
    </rPh>
    <phoneticPr fontId="4"/>
  </si>
  <si>
    <t>水田を活用した生息環境の提供</t>
    <rPh sb="0" eb="2">
      <t>スイデン</t>
    </rPh>
    <rPh sb="3" eb="5">
      <t>カツヨウ</t>
    </rPh>
    <rPh sb="7" eb="9">
      <t>セイソク</t>
    </rPh>
    <rPh sb="9" eb="11">
      <t>カンキョウ</t>
    </rPh>
    <rPh sb="12" eb="14">
      <t>テイキョウ</t>
    </rPh>
    <phoneticPr fontId="4"/>
  </si>
  <si>
    <t>生物の生活史を考慮した適正管理</t>
    <rPh sb="0" eb="2">
      <t>セイブツ</t>
    </rPh>
    <rPh sb="3" eb="6">
      <t>セイカツシ</t>
    </rPh>
    <rPh sb="7" eb="9">
      <t>コウリョ</t>
    </rPh>
    <rPh sb="11" eb="13">
      <t>テキセイ</t>
    </rPh>
    <rPh sb="13" eb="15">
      <t>カンリ</t>
    </rPh>
    <phoneticPr fontId="4"/>
  </si>
  <si>
    <t>放流・植栽を通じた在来生物の育成</t>
    <rPh sb="0" eb="2">
      <t>ホウリュウ</t>
    </rPh>
    <rPh sb="3" eb="5">
      <t>ショクサイ</t>
    </rPh>
    <rPh sb="6" eb="7">
      <t>ツウ</t>
    </rPh>
    <rPh sb="9" eb="11">
      <t>ザイライ</t>
    </rPh>
    <rPh sb="11" eb="13">
      <t>セイブツ</t>
    </rPh>
    <rPh sb="14" eb="16">
      <t>イクセイ</t>
    </rPh>
    <phoneticPr fontId="4"/>
  </si>
  <si>
    <t>希少種の監視</t>
    <rPh sb="0" eb="3">
      <t>キショウシュ</t>
    </rPh>
    <rPh sb="4" eb="6">
      <t>カンシ</t>
    </rPh>
    <phoneticPr fontId="4"/>
  </si>
  <si>
    <t>水質保全</t>
    <rPh sb="0" eb="2">
      <t>スイシツ</t>
    </rPh>
    <rPh sb="2" eb="4">
      <t>ホゼン</t>
    </rPh>
    <phoneticPr fontId="4"/>
  </si>
  <si>
    <t>水質モニタリングの実施・記録管理</t>
  </si>
  <si>
    <t>水質モニタリングの実施・記録管理</t>
    <rPh sb="0" eb="2">
      <t>スイシツ</t>
    </rPh>
    <rPh sb="9" eb="11">
      <t>ジッシ</t>
    </rPh>
    <rPh sb="12" eb="14">
      <t>キロク</t>
    </rPh>
    <rPh sb="14" eb="16">
      <t>カンリ</t>
    </rPh>
    <phoneticPr fontId="4"/>
  </si>
  <si>
    <t>畑からの土砂流出対策</t>
    <rPh sb="0" eb="1">
      <t>ハタケ</t>
    </rPh>
    <rPh sb="4" eb="6">
      <t>ドシャ</t>
    </rPh>
    <rPh sb="6" eb="8">
      <t>リュウシュツ</t>
    </rPh>
    <rPh sb="8" eb="10">
      <t>タイサク</t>
    </rPh>
    <phoneticPr fontId="4"/>
  </si>
  <si>
    <t>排水路沿いの林地帯等の適正管理</t>
    <rPh sb="0" eb="3">
      <t>ハイスイロ</t>
    </rPh>
    <rPh sb="3" eb="4">
      <t>ゾ</t>
    </rPh>
    <rPh sb="6" eb="7">
      <t>リン</t>
    </rPh>
    <rPh sb="7" eb="9">
      <t>チタイ</t>
    </rPh>
    <rPh sb="9" eb="10">
      <t>トウ</t>
    </rPh>
    <rPh sb="11" eb="13">
      <t>テキセイ</t>
    </rPh>
    <rPh sb="13" eb="15">
      <t>カンリ</t>
    </rPh>
    <phoneticPr fontId="4"/>
  </si>
  <si>
    <t>沈砂池の適正管理</t>
    <rPh sb="0" eb="1">
      <t>チン</t>
    </rPh>
    <rPh sb="1" eb="2">
      <t>サ</t>
    </rPh>
    <rPh sb="2" eb="3">
      <t>イケ</t>
    </rPh>
    <rPh sb="4" eb="6">
      <t>テキセイ</t>
    </rPh>
    <rPh sb="6" eb="8">
      <t>カンリ</t>
    </rPh>
    <phoneticPr fontId="4"/>
  </si>
  <si>
    <t>土壌流出防止のためのグリーンベルト等の適正管理</t>
    <rPh sb="0" eb="2">
      <t>ドジョウ</t>
    </rPh>
    <rPh sb="2" eb="4">
      <t>リュウシュツ</t>
    </rPh>
    <rPh sb="4" eb="6">
      <t>ボウシ</t>
    </rPh>
    <rPh sb="17" eb="18">
      <t>トウ</t>
    </rPh>
    <rPh sb="19" eb="21">
      <t>テキセイ</t>
    </rPh>
    <rPh sb="21" eb="23">
      <t>カンリ</t>
    </rPh>
    <phoneticPr fontId="4"/>
  </si>
  <si>
    <t>その他（水質保全）</t>
    <rPh sb="2" eb="3">
      <t>タ</t>
    </rPh>
    <rPh sb="4" eb="6">
      <t>スイシツ</t>
    </rPh>
    <rPh sb="6" eb="8">
      <t>ホゼン</t>
    </rPh>
    <phoneticPr fontId="4"/>
  </si>
  <si>
    <t>水質保全を考慮した施設の適正管理</t>
    <rPh sb="0" eb="2">
      <t>スイシツ</t>
    </rPh>
    <rPh sb="2" eb="4">
      <t>ホゼン</t>
    </rPh>
    <rPh sb="5" eb="7">
      <t>コウリョ</t>
    </rPh>
    <rPh sb="9" eb="11">
      <t>シセツ</t>
    </rPh>
    <rPh sb="12" eb="14">
      <t>テキセイ</t>
    </rPh>
    <rPh sb="14" eb="16">
      <t>カンリ</t>
    </rPh>
    <phoneticPr fontId="4"/>
  </si>
  <si>
    <t>水田からの排水（濁水）管理</t>
    <rPh sb="0" eb="2">
      <t>スイデン</t>
    </rPh>
    <rPh sb="5" eb="7">
      <t>ハイスイ</t>
    </rPh>
    <rPh sb="8" eb="10">
      <t>ダクスイ</t>
    </rPh>
    <rPh sb="11" eb="13">
      <t>カンリ</t>
    </rPh>
    <phoneticPr fontId="4"/>
  </si>
  <si>
    <t>循環かんがいの実施</t>
    <rPh sb="0" eb="2">
      <t>ジュンカン</t>
    </rPh>
    <rPh sb="7" eb="9">
      <t>ジッシ</t>
    </rPh>
    <phoneticPr fontId="4"/>
  </si>
  <si>
    <t>非かんがい期における通水</t>
    <rPh sb="0" eb="1">
      <t>ヒ</t>
    </rPh>
    <rPh sb="5" eb="6">
      <t>キ</t>
    </rPh>
    <rPh sb="10" eb="12">
      <t>ツウスイ</t>
    </rPh>
    <phoneticPr fontId="4"/>
  </si>
  <si>
    <t>管理作業の省力化による水資源の保全</t>
    <rPh sb="0" eb="2">
      <t>カンリ</t>
    </rPh>
    <rPh sb="2" eb="4">
      <t>サギョウ</t>
    </rPh>
    <rPh sb="5" eb="8">
      <t>ショウリョクカ</t>
    </rPh>
    <rPh sb="11" eb="14">
      <t>ミズシゲン</t>
    </rPh>
    <rPh sb="15" eb="17">
      <t>ホゼン</t>
    </rPh>
    <phoneticPr fontId="4"/>
  </si>
  <si>
    <t>植栽等の景観形成活動</t>
    <rPh sb="0" eb="2">
      <t>ショクサイ</t>
    </rPh>
    <rPh sb="2" eb="3">
      <t>トウ</t>
    </rPh>
    <rPh sb="4" eb="6">
      <t>ケイカン</t>
    </rPh>
    <rPh sb="6" eb="8">
      <t>ケイセイ</t>
    </rPh>
    <rPh sb="8" eb="10">
      <t>カツドウ</t>
    </rPh>
    <phoneticPr fontId="4"/>
  </si>
  <si>
    <t>景観形成のための施設への植栽等</t>
    <rPh sb="0" eb="2">
      <t>ケイカン</t>
    </rPh>
    <rPh sb="2" eb="4">
      <t>ケイセイ</t>
    </rPh>
    <rPh sb="8" eb="10">
      <t>シセツ</t>
    </rPh>
    <rPh sb="12" eb="14">
      <t>ショクサイ</t>
    </rPh>
    <rPh sb="14" eb="15">
      <t>トウ</t>
    </rPh>
    <phoneticPr fontId="4"/>
  </si>
  <si>
    <t>農用地等を活用した景観形成活動</t>
    <rPh sb="0" eb="3">
      <t>ノウヨウチ</t>
    </rPh>
    <rPh sb="3" eb="4">
      <t>トウ</t>
    </rPh>
    <rPh sb="5" eb="7">
      <t>カツヨウ</t>
    </rPh>
    <rPh sb="9" eb="11">
      <t>ケイカン</t>
    </rPh>
    <rPh sb="11" eb="13">
      <t>ケイセイ</t>
    </rPh>
    <rPh sb="13" eb="15">
      <t>カツドウ</t>
    </rPh>
    <phoneticPr fontId="4"/>
  </si>
  <si>
    <t>施設等の定期的な巡回点検・清掃</t>
  </si>
  <si>
    <t>施設等の定期的な巡回点検・清掃</t>
    <rPh sb="0" eb="2">
      <t>シセツ</t>
    </rPh>
    <rPh sb="2" eb="3">
      <t>トウ</t>
    </rPh>
    <rPh sb="4" eb="7">
      <t>テイキテキ</t>
    </rPh>
    <rPh sb="8" eb="10">
      <t>ジュンカイ</t>
    </rPh>
    <rPh sb="10" eb="12">
      <t>テンケン</t>
    </rPh>
    <rPh sb="13" eb="15">
      <t>セイソウ</t>
    </rPh>
    <phoneticPr fontId="4"/>
  </si>
  <si>
    <t>その他（景観形成・生活環境保全）</t>
    <rPh sb="2" eb="3">
      <t>タ</t>
    </rPh>
    <rPh sb="4" eb="6">
      <t>ケイカン</t>
    </rPh>
    <rPh sb="6" eb="8">
      <t>ケイセイ</t>
    </rPh>
    <rPh sb="9" eb="11">
      <t>セイカツ</t>
    </rPh>
    <rPh sb="11" eb="13">
      <t>カンキョウ</t>
    </rPh>
    <rPh sb="13" eb="15">
      <t>ホゼン</t>
    </rPh>
    <phoneticPr fontId="4"/>
  </si>
  <si>
    <t>農業用水の地域用水としての利用・管理</t>
    <rPh sb="0" eb="2">
      <t>ノウギョウ</t>
    </rPh>
    <rPh sb="2" eb="4">
      <t>ヨウスイ</t>
    </rPh>
    <rPh sb="5" eb="7">
      <t>チイキ</t>
    </rPh>
    <rPh sb="7" eb="9">
      <t>ヨウスイ</t>
    </rPh>
    <rPh sb="13" eb="15">
      <t>リヨウ</t>
    </rPh>
    <rPh sb="16" eb="18">
      <t>カンリ</t>
    </rPh>
    <phoneticPr fontId="4"/>
  </si>
  <si>
    <t>伝統的施設や農法の保全・実施</t>
    <rPh sb="0" eb="3">
      <t>デントウテキ</t>
    </rPh>
    <rPh sb="3" eb="5">
      <t>シセツ</t>
    </rPh>
    <rPh sb="6" eb="8">
      <t>ノウホウ</t>
    </rPh>
    <rPh sb="9" eb="11">
      <t>ホゼン</t>
    </rPh>
    <rPh sb="12" eb="14">
      <t>ジッシ</t>
    </rPh>
    <phoneticPr fontId="4"/>
  </si>
  <si>
    <t>農用地からの風塵の防止活動</t>
    <rPh sb="0" eb="3">
      <t>ノウヨウチ</t>
    </rPh>
    <rPh sb="6" eb="8">
      <t>フウジン</t>
    </rPh>
    <rPh sb="9" eb="11">
      <t>ボウシ</t>
    </rPh>
    <rPh sb="11" eb="13">
      <t>カツドウ</t>
    </rPh>
    <phoneticPr fontId="4"/>
  </si>
  <si>
    <t>水田の貯留機能向上活動</t>
  </si>
  <si>
    <t>水田の貯留機能向上活動</t>
    <rPh sb="0" eb="2">
      <t>スイデン</t>
    </rPh>
    <rPh sb="3" eb="5">
      <t>チョリュウ</t>
    </rPh>
    <rPh sb="5" eb="7">
      <t>キノウ</t>
    </rPh>
    <rPh sb="7" eb="9">
      <t>コウジョウ</t>
    </rPh>
    <rPh sb="9" eb="11">
      <t>カツドウ</t>
    </rPh>
    <phoneticPr fontId="4"/>
  </si>
  <si>
    <t>水田の地下水かん養機能向上活動、
水源かん養林の保全</t>
    <rPh sb="17" eb="19">
      <t>スイゲン</t>
    </rPh>
    <rPh sb="21" eb="22">
      <t>ヨウ</t>
    </rPh>
    <rPh sb="22" eb="23">
      <t>ハヤシ</t>
    </rPh>
    <rPh sb="24" eb="26">
      <t>ホゼン</t>
    </rPh>
    <phoneticPr fontId="4"/>
  </si>
  <si>
    <t>水田の地下水かん養機能向上活動</t>
    <rPh sb="0" eb="2">
      <t>スイデン</t>
    </rPh>
    <rPh sb="3" eb="6">
      <t>チカスイ</t>
    </rPh>
    <rPh sb="8" eb="9">
      <t>ヨウ</t>
    </rPh>
    <rPh sb="9" eb="11">
      <t>キノウ</t>
    </rPh>
    <rPh sb="11" eb="13">
      <t>コウジョウ</t>
    </rPh>
    <rPh sb="13" eb="15">
      <t>カツドウ</t>
    </rPh>
    <phoneticPr fontId="4"/>
  </si>
  <si>
    <t>水源かん養林の保全</t>
    <rPh sb="0" eb="2">
      <t>スイゲン</t>
    </rPh>
    <rPh sb="4" eb="5">
      <t>ヨウ</t>
    </rPh>
    <rPh sb="5" eb="6">
      <t>ハヤシ</t>
    </rPh>
    <rPh sb="7" eb="9">
      <t>ホゼン</t>
    </rPh>
    <phoneticPr fontId="4"/>
  </si>
  <si>
    <t>地域資源の活用・資源循環活動</t>
  </si>
  <si>
    <t>地域資源の活用・資源循環のための活動</t>
    <rPh sb="0" eb="2">
      <t>チイキ</t>
    </rPh>
    <rPh sb="2" eb="4">
      <t>シゲン</t>
    </rPh>
    <rPh sb="5" eb="7">
      <t>カツヨウ</t>
    </rPh>
    <rPh sb="8" eb="10">
      <t>シゲン</t>
    </rPh>
    <rPh sb="10" eb="12">
      <t>ジュンカン</t>
    </rPh>
    <rPh sb="16" eb="18">
      <t>カツドウ</t>
    </rPh>
    <phoneticPr fontId="4"/>
  </si>
  <si>
    <t>啓発・普及</t>
    <rPh sb="0" eb="2">
      <t>ケイハツ</t>
    </rPh>
    <rPh sb="3" eb="5">
      <t>フキュウ</t>
    </rPh>
    <phoneticPr fontId="4"/>
  </si>
  <si>
    <t>啓発・普及活動</t>
    <rPh sb="0" eb="2">
      <t>ケイハツ</t>
    </rPh>
    <rPh sb="3" eb="5">
      <t>フキュウ</t>
    </rPh>
    <rPh sb="5" eb="7">
      <t>カツドウ</t>
    </rPh>
    <phoneticPr fontId="4"/>
  </si>
  <si>
    <t>広報活動</t>
    <rPh sb="0" eb="2">
      <t>コウホウ</t>
    </rPh>
    <rPh sb="2" eb="4">
      <t>カツドウ</t>
    </rPh>
    <phoneticPr fontId="4"/>
  </si>
  <si>
    <t>啓発活動</t>
    <rPh sb="0" eb="2">
      <t>ケイハツ</t>
    </rPh>
    <rPh sb="2" eb="4">
      <t>カツドウ</t>
    </rPh>
    <phoneticPr fontId="4"/>
  </si>
  <si>
    <t>地域住民等との交流活動</t>
    <rPh sb="0" eb="2">
      <t>チイキ</t>
    </rPh>
    <rPh sb="2" eb="4">
      <t>ジュウミン</t>
    </rPh>
    <rPh sb="4" eb="5">
      <t>トウ</t>
    </rPh>
    <rPh sb="7" eb="9">
      <t>コウリュウ</t>
    </rPh>
    <rPh sb="9" eb="11">
      <t>カツドウ</t>
    </rPh>
    <phoneticPr fontId="4"/>
  </si>
  <si>
    <t>学校教育等との連携</t>
    <rPh sb="0" eb="2">
      <t>ガッコウ</t>
    </rPh>
    <rPh sb="2" eb="4">
      <t>キョウイク</t>
    </rPh>
    <rPh sb="4" eb="5">
      <t>トウ</t>
    </rPh>
    <rPh sb="7" eb="9">
      <t>レンケイ</t>
    </rPh>
    <phoneticPr fontId="4"/>
  </si>
  <si>
    <t>行政機関等との連携</t>
    <rPh sb="0" eb="2">
      <t>ギョウセイ</t>
    </rPh>
    <rPh sb="2" eb="4">
      <t>キカン</t>
    </rPh>
    <rPh sb="4" eb="5">
      <t>トウ</t>
    </rPh>
    <rPh sb="7" eb="9">
      <t>レンケイ</t>
    </rPh>
    <phoneticPr fontId="4"/>
  </si>
  <si>
    <t>地域内の規制等の取り決め</t>
    <rPh sb="0" eb="2">
      <t>チイキ</t>
    </rPh>
    <rPh sb="2" eb="3">
      <t>ナイ</t>
    </rPh>
    <rPh sb="4" eb="6">
      <t>キセイ</t>
    </rPh>
    <rPh sb="6" eb="7">
      <t>トウ</t>
    </rPh>
    <rPh sb="8" eb="9">
      <t>ト</t>
    </rPh>
    <rPh sb="10" eb="11">
      <t>キ</t>
    </rPh>
    <phoneticPr fontId="4"/>
  </si>
  <si>
    <t>（多面的機能の増進を図る活動）</t>
    <phoneticPr fontId="4"/>
  </si>
  <si>
    <t>増進活動</t>
    <phoneticPr fontId="4"/>
  </si>
  <si>
    <t>遊休農地の有効活用</t>
  </si>
  <si>
    <t>遊休農地の有効活用</t>
    <rPh sb="0" eb="2">
      <t>ユウキュウ</t>
    </rPh>
    <rPh sb="2" eb="4">
      <t>ノウチ</t>
    </rPh>
    <rPh sb="5" eb="7">
      <t>ユウコウ</t>
    </rPh>
    <rPh sb="7" eb="9">
      <t>カツヨウ</t>
    </rPh>
    <phoneticPr fontId="4"/>
  </si>
  <si>
    <t>農地周りの共同活動の強化</t>
    <rPh sb="0" eb="2">
      <t>ノウチ</t>
    </rPh>
    <rPh sb="2" eb="3">
      <t>マワ</t>
    </rPh>
    <rPh sb="5" eb="7">
      <t>キョウドウ</t>
    </rPh>
    <rPh sb="7" eb="9">
      <t>カツドウ</t>
    </rPh>
    <rPh sb="10" eb="12">
      <t>キョウカ</t>
    </rPh>
    <phoneticPr fontId="4"/>
  </si>
  <si>
    <t>地域住民による直営施工</t>
  </si>
  <si>
    <t>地域住民による直営施工</t>
    <rPh sb="0" eb="2">
      <t>チイキ</t>
    </rPh>
    <rPh sb="2" eb="4">
      <t>ジュウミン</t>
    </rPh>
    <rPh sb="7" eb="9">
      <t>チョクエイ</t>
    </rPh>
    <rPh sb="9" eb="11">
      <t>セコウ</t>
    </rPh>
    <phoneticPr fontId="4"/>
  </si>
  <si>
    <t>防災・減災力の強化</t>
  </si>
  <si>
    <t>防災・減災力の強化</t>
    <rPh sb="0" eb="2">
      <t>ボウサイ</t>
    </rPh>
    <rPh sb="3" eb="5">
      <t>ゲンサイ</t>
    </rPh>
    <rPh sb="5" eb="6">
      <t>リョク</t>
    </rPh>
    <rPh sb="7" eb="9">
      <t>キョウカ</t>
    </rPh>
    <phoneticPr fontId="4"/>
  </si>
  <si>
    <t>農村環境保全活動の幅広い展開</t>
  </si>
  <si>
    <t>農村環境保全活動の幅広い展開</t>
    <rPh sb="0" eb="2">
      <t>ノウソン</t>
    </rPh>
    <rPh sb="2" eb="4">
      <t>カンキョウ</t>
    </rPh>
    <rPh sb="4" eb="6">
      <t>ホゼン</t>
    </rPh>
    <rPh sb="6" eb="8">
      <t>カツドウ</t>
    </rPh>
    <rPh sb="9" eb="11">
      <t>ハバヒロ</t>
    </rPh>
    <rPh sb="12" eb="14">
      <t>テンカイ</t>
    </rPh>
    <phoneticPr fontId="4"/>
  </si>
  <si>
    <t>医療・福祉との連携</t>
    <rPh sb="0" eb="2">
      <t>イリョウ</t>
    </rPh>
    <rPh sb="3" eb="5">
      <t>フクシ</t>
    </rPh>
    <rPh sb="7" eb="9">
      <t>レンケイ</t>
    </rPh>
    <phoneticPr fontId="4"/>
  </si>
  <si>
    <t>農村文化の伝承を通じた
農村コミュニティの強化</t>
    <phoneticPr fontId="4"/>
  </si>
  <si>
    <t>農村文化の伝承を通じた農村コミュニティの強化</t>
    <rPh sb="0" eb="2">
      <t>ノウソン</t>
    </rPh>
    <rPh sb="2" eb="4">
      <t>ブンカ</t>
    </rPh>
    <rPh sb="5" eb="7">
      <t>デンショウ</t>
    </rPh>
    <rPh sb="8" eb="9">
      <t>ツウ</t>
    </rPh>
    <rPh sb="11" eb="13">
      <t>ノウソン</t>
    </rPh>
    <rPh sb="20" eb="22">
      <t>キョウカ</t>
    </rPh>
    <phoneticPr fontId="4"/>
  </si>
  <si>
    <t>都道府県、市町村が特に認める活動</t>
    <rPh sb="0" eb="4">
      <t>トドウフケン</t>
    </rPh>
    <rPh sb="5" eb="8">
      <t>シチョウソン</t>
    </rPh>
    <rPh sb="9" eb="10">
      <t>トク</t>
    </rPh>
    <rPh sb="11" eb="12">
      <t>ミト</t>
    </rPh>
    <rPh sb="14" eb="16">
      <t>カツドウ</t>
    </rPh>
    <phoneticPr fontId="4"/>
  </si>
  <si>
    <t>【資源向上活動（施設の長寿命化のための活動）】</t>
    <rPh sb="8" eb="10">
      <t>シセツ</t>
    </rPh>
    <rPh sb="11" eb="15">
      <t>チョウジュミョウカ</t>
    </rPh>
    <phoneticPr fontId="4"/>
  </si>
  <si>
    <t>３（長寿命化）</t>
    <rPh sb="2" eb="6">
      <t>チョウジュミョウカ</t>
    </rPh>
    <phoneticPr fontId="4"/>
  </si>
  <si>
    <t>水路の補修</t>
    <rPh sb="0" eb="2">
      <t>スイロ</t>
    </rPh>
    <rPh sb="3" eb="5">
      <t>ホシュウ</t>
    </rPh>
    <phoneticPr fontId="4"/>
  </si>
  <si>
    <t>水路の破損部分の補修</t>
    <rPh sb="0" eb="2">
      <t>スイロ</t>
    </rPh>
    <rPh sb="3" eb="5">
      <t>ハソン</t>
    </rPh>
    <rPh sb="5" eb="7">
      <t>ブブン</t>
    </rPh>
    <rPh sb="8" eb="10">
      <t>ホシュウ</t>
    </rPh>
    <phoneticPr fontId="4"/>
  </si>
  <si>
    <t>水路の老朽化部分の補修</t>
    <rPh sb="0" eb="2">
      <t>スイロ</t>
    </rPh>
    <rPh sb="3" eb="6">
      <t>ロウキュウカ</t>
    </rPh>
    <rPh sb="6" eb="8">
      <t>ブブン</t>
    </rPh>
    <rPh sb="9" eb="11">
      <t>ホシュウ</t>
    </rPh>
    <phoneticPr fontId="4"/>
  </si>
  <si>
    <t>水路側壁の嵩上げ</t>
    <rPh sb="0" eb="2">
      <t>スイロ</t>
    </rPh>
    <rPh sb="2" eb="4">
      <t>ソクヘキ</t>
    </rPh>
    <rPh sb="5" eb="7">
      <t>カサア</t>
    </rPh>
    <phoneticPr fontId="4"/>
  </si>
  <si>
    <t>U字フリューム等既設水路の再布設</t>
    <rPh sb="1" eb="2">
      <t>ジ</t>
    </rPh>
    <rPh sb="7" eb="8">
      <t>トウ</t>
    </rPh>
    <rPh sb="8" eb="10">
      <t>キセツ</t>
    </rPh>
    <rPh sb="10" eb="12">
      <t>スイロ</t>
    </rPh>
    <rPh sb="13" eb="14">
      <t>サイ</t>
    </rPh>
    <rPh sb="14" eb="16">
      <t>フセツ</t>
    </rPh>
    <phoneticPr fontId="4"/>
  </si>
  <si>
    <t>集水枡、分水枡の補修</t>
    <rPh sb="0" eb="2">
      <t>シュウスイ</t>
    </rPh>
    <rPh sb="2" eb="3">
      <t>マス</t>
    </rPh>
    <rPh sb="4" eb="6">
      <t>ブンスイ</t>
    </rPh>
    <rPh sb="6" eb="7">
      <t>マス</t>
    </rPh>
    <rPh sb="8" eb="10">
      <t>ホシュウ</t>
    </rPh>
    <phoneticPr fontId="4"/>
  </si>
  <si>
    <t>ゲート、ポンプの補修</t>
    <rPh sb="8" eb="10">
      <t>ホシュウ</t>
    </rPh>
    <phoneticPr fontId="4"/>
  </si>
  <si>
    <t>安全施設の補修</t>
    <rPh sb="0" eb="2">
      <t>アンゼン</t>
    </rPh>
    <rPh sb="2" eb="4">
      <t>シセツ</t>
    </rPh>
    <rPh sb="5" eb="7">
      <t>ホシュウ</t>
    </rPh>
    <phoneticPr fontId="4"/>
  </si>
  <si>
    <t>水路の更新等</t>
    <rPh sb="0" eb="2">
      <t>スイロ</t>
    </rPh>
    <rPh sb="3" eb="5">
      <t>コウシン</t>
    </rPh>
    <rPh sb="5" eb="6">
      <t>トウ</t>
    </rPh>
    <phoneticPr fontId="4"/>
  </si>
  <si>
    <t>素掘り水路からコンクリート水路への更新</t>
    <rPh sb="0" eb="2">
      <t>スボ</t>
    </rPh>
    <rPh sb="3" eb="5">
      <t>スイロ</t>
    </rPh>
    <rPh sb="13" eb="15">
      <t>スイロ</t>
    </rPh>
    <rPh sb="17" eb="19">
      <t>コウシン</t>
    </rPh>
    <phoneticPr fontId="4"/>
  </si>
  <si>
    <t>水路の更新</t>
    <rPh sb="0" eb="2">
      <t>スイロ</t>
    </rPh>
    <rPh sb="3" eb="5">
      <t>コウシン</t>
    </rPh>
    <phoneticPr fontId="4"/>
  </si>
  <si>
    <t>ゲート、ポンプの更新</t>
    <rPh sb="8" eb="10">
      <t>コウシン</t>
    </rPh>
    <phoneticPr fontId="4"/>
  </si>
  <si>
    <t>安全施設の設置</t>
    <rPh sb="0" eb="2">
      <t>アンゼン</t>
    </rPh>
    <rPh sb="2" eb="4">
      <t>シセツ</t>
    </rPh>
    <rPh sb="5" eb="7">
      <t>セッチ</t>
    </rPh>
    <phoneticPr fontId="4"/>
  </si>
  <si>
    <t>農道の補修</t>
    <rPh sb="0" eb="2">
      <t>ノウドウ</t>
    </rPh>
    <rPh sb="3" eb="5">
      <t>ホシュウ</t>
    </rPh>
    <phoneticPr fontId="4"/>
  </si>
  <si>
    <t>農道路肩、農道法面の補修</t>
    <rPh sb="0" eb="2">
      <t>ノウドウ</t>
    </rPh>
    <rPh sb="2" eb="4">
      <t>ロカタ</t>
    </rPh>
    <rPh sb="5" eb="7">
      <t>ノウドウ</t>
    </rPh>
    <rPh sb="7" eb="9">
      <t>ノリメン</t>
    </rPh>
    <rPh sb="10" eb="12">
      <t>ホシュウ</t>
    </rPh>
    <phoneticPr fontId="4"/>
  </si>
  <si>
    <t>舗装の打換え（一部）</t>
    <rPh sb="0" eb="2">
      <t>ホソウ</t>
    </rPh>
    <rPh sb="3" eb="4">
      <t>ウ</t>
    </rPh>
    <rPh sb="4" eb="5">
      <t>カ</t>
    </rPh>
    <rPh sb="7" eb="9">
      <t>イチブ</t>
    </rPh>
    <phoneticPr fontId="4"/>
  </si>
  <si>
    <t>農道側溝の補修</t>
    <rPh sb="0" eb="2">
      <t>ノウドウ</t>
    </rPh>
    <rPh sb="2" eb="4">
      <t>ソッコウ</t>
    </rPh>
    <rPh sb="5" eb="7">
      <t>ホシュウ</t>
    </rPh>
    <phoneticPr fontId="4"/>
  </si>
  <si>
    <t>農道の更新等</t>
    <rPh sb="0" eb="2">
      <t>ノウドウ</t>
    </rPh>
    <rPh sb="3" eb="5">
      <t>コウシン</t>
    </rPh>
    <rPh sb="5" eb="6">
      <t>トウ</t>
    </rPh>
    <phoneticPr fontId="4"/>
  </si>
  <si>
    <t>未舗装農道を舗装（砂利、コンクリート、アスファルト）</t>
    <rPh sb="0" eb="1">
      <t>ミ</t>
    </rPh>
    <rPh sb="1" eb="3">
      <t>ホソウ</t>
    </rPh>
    <rPh sb="3" eb="5">
      <t>ノウドウ</t>
    </rPh>
    <rPh sb="6" eb="8">
      <t>ホソウ</t>
    </rPh>
    <rPh sb="9" eb="11">
      <t>ジャリ</t>
    </rPh>
    <phoneticPr fontId="4"/>
  </si>
  <si>
    <t>側溝蓋の設置</t>
    <rPh sb="0" eb="2">
      <t>ソッコウ</t>
    </rPh>
    <rPh sb="2" eb="3">
      <t>フタ</t>
    </rPh>
    <rPh sb="4" eb="6">
      <t>セッチ</t>
    </rPh>
    <phoneticPr fontId="4"/>
  </si>
  <si>
    <t>土側溝をコンクリート側溝に更新</t>
    <rPh sb="0" eb="1">
      <t>ツチ</t>
    </rPh>
    <rPh sb="1" eb="3">
      <t>ソッコウ</t>
    </rPh>
    <rPh sb="10" eb="12">
      <t>ソッコウ</t>
    </rPh>
    <rPh sb="13" eb="15">
      <t>コウシン</t>
    </rPh>
    <phoneticPr fontId="4"/>
  </si>
  <si>
    <t>ため池の補修</t>
    <rPh sb="2" eb="3">
      <t>イケ</t>
    </rPh>
    <rPh sb="4" eb="6">
      <t>ホシュウ</t>
    </rPh>
    <phoneticPr fontId="4"/>
  </si>
  <si>
    <t>洗掘箇所の補修</t>
    <rPh sb="0" eb="1">
      <t>アラ</t>
    </rPh>
    <rPh sb="1" eb="2">
      <t>ホ</t>
    </rPh>
    <rPh sb="2" eb="4">
      <t>カショ</t>
    </rPh>
    <rPh sb="5" eb="7">
      <t>ホシュウ</t>
    </rPh>
    <phoneticPr fontId="4"/>
  </si>
  <si>
    <t>漏水箇所の補修</t>
    <rPh sb="0" eb="2">
      <t>ロウスイ</t>
    </rPh>
    <rPh sb="2" eb="4">
      <t>カショ</t>
    </rPh>
    <rPh sb="5" eb="7">
      <t>ホシュウ</t>
    </rPh>
    <phoneticPr fontId="4"/>
  </si>
  <si>
    <t>取水施設の補修</t>
    <rPh sb="0" eb="2">
      <t>シュスイ</t>
    </rPh>
    <rPh sb="2" eb="4">
      <t>シセツ</t>
    </rPh>
    <rPh sb="5" eb="7">
      <t>ホシュウ</t>
    </rPh>
    <phoneticPr fontId="4"/>
  </si>
  <si>
    <t>洪水吐の補修</t>
    <rPh sb="0" eb="2">
      <t>コウズイ</t>
    </rPh>
    <rPh sb="2" eb="3">
      <t>ハ</t>
    </rPh>
    <rPh sb="4" eb="6">
      <t>ホシュウ</t>
    </rPh>
    <phoneticPr fontId="4"/>
  </si>
  <si>
    <t>ため池（附帯施設）の更新等</t>
    <rPh sb="2" eb="3">
      <t>イケ</t>
    </rPh>
    <rPh sb="4" eb="6">
      <t>フタイ</t>
    </rPh>
    <rPh sb="6" eb="8">
      <t>シセツ</t>
    </rPh>
    <rPh sb="10" eb="12">
      <t>コウシン</t>
    </rPh>
    <rPh sb="12" eb="13">
      <t>トウ</t>
    </rPh>
    <phoneticPr fontId="4"/>
  </si>
  <si>
    <t>ゲート・バルブの更新</t>
    <rPh sb="8" eb="10">
      <t>コウシン</t>
    </rPh>
    <phoneticPr fontId="4"/>
  </si>
  <si>
    <t>※　都道府県において、要綱基本方針で追加する取組については、取組番号100番台を用いて、上の表に追加すること。</t>
    <rPh sb="2" eb="6">
      <t>トドウフケン</t>
    </rPh>
    <rPh sb="11" eb="13">
      <t>ヨウコウ</t>
    </rPh>
    <rPh sb="13" eb="15">
      <t>キホン</t>
    </rPh>
    <rPh sb="15" eb="17">
      <t>ホウシン</t>
    </rPh>
    <rPh sb="18" eb="20">
      <t>ツイカ</t>
    </rPh>
    <rPh sb="22" eb="24">
      <t>トリクミ</t>
    </rPh>
    <rPh sb="30" eb="32">
      <t>トリクミ</t>
    </rPh>
    <rPh sb="32" eb="34">
      <t>バンゴウ</t>
    </rPh>
    <rPh sb="37" eb="39">
      <t>バンダイ</t>
    </rPh>
    <rPh sb="40" eb="41">
      <t>モチ</t>
    </rPh>
    <rPh sb="44" eb="45">
      <t>ウエ</t>
    </rPh>
    <rPh sb="46" eb="47">
      <t>ヒョウ</t>
    </rPh>
    <rPh sb="48" eb="50">
      <t>ツイカ</t>
    </rPh>
    <phoneticPr fontId="4"/>
  </si>
  <si>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</si>
  <si>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</si>
  <si>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</si>
  <si>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</si>
  <si>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</si>
  <si>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</si>
  <si>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</si>
  <si>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</si>
  <si>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</si>
  <si>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</si>
  <si>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</si>
  <si>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</si>
  <si>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t>
    <phoneticPr fontId="4"/>
  </si>
  <si>
    <t>○</t>
    <phoneticPr fontId="4"/>
  </si>
  <si>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</si>
  <si>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</si>
  <si>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</si>
  <si>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</si>
  <si>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</si>
  <si>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１.前年度持越</t>
    <rPh sb="2" eb="5">
      <t>ゼンネンド</t>
    </rPh>
    <rPh sb="5" eb="7">
      <t>モチコシ</t>
    </rPh>
    <phoneticPr fontId="1"/>
  </si>
  <si>
    <t>200 事務処理</t>
  </si>
  <si>
    <t>□</t>
    <phoneticPr fontId="4"/>
  </si>
  <si>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</si>
  <si>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</si>
  <si>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</si>
  <si>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</si>
  <si>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</si>
  <si>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</si>
  <si>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２.交付金</t>
    <rPh sb="2" eb="5">
      <t>コウフキン</t>
    </rPh>
    <phoneticPr fontId="1"/>
  </si>
  <si>
    <t>会議</t>
    <rPh sb="0" eb="2">
      <t>カイギ</t>
    </rPh>
    <phoneticPr fontId="4"/>
  </si>
  <si>
    <t>300 会議</t>
  </si>
  <si>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</si>
  <si>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</si>
  <si>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</si>
  <si>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</si>
  <si>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</si>
  <si>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３.利子等</t>
    <rPh sb="2" eb="4">
      <t>リシ</t>
    </rPh>
    <rPh sb="4" eb="5">
      <t>トウ</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</si>
  <si>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</si>
  <si>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</si>
  <si>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</si>
  <si>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４.日当</t>
    <rPh sb="2" eb="4">
      <t>ニットウ</t>
    </rPh>
    <phoneticPr fontId="1"/>
  </si>
  <si>
    <t>農地維持</t>
    <rPh sb="0" eb="2">
      <t>ノウチ</t>
    </rPh>
    <rPh sb="2" eb="4">
      <t>イジ</t>
    </rPh>
    <phoneticPr fontId="4"/>
  </si>
  <si>
    <t>点検・計画策定</t>
    <rPh sb="0" eb="2">
      <t>テンケン</t>
    </rPh>
    <rPh sb="3" eb="5">
      <t>ケイカク</t>
    </rPh>
    <rPh sb="5" eb="7">
      <t>サクテイ</t>
    </rPh>
    <phoneticPr fontId="4"/>
  </si>
  <si>
    <t>1 点検</t>
  </si>
  <si>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</si>
  <si>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</si>
  <si>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</si>
  <si>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2 年度活動計画の策定</t>
  </si>
  <si>
    <t>生物多様性の回復</t>
    <rPh sb="0" eb="2">
      <t>セイブツ</t>
    </rPh>
    <rPh sb="2" eb="5">
      <t>タヨウセイ</t>
    </rPh>
    <rPh sb="6" eb="8">
      <t>カイフク</t>
    </rPh>
    <phoneticPr fontId="1"/>
  </si>
  <si>
    <t>６.自治会</t>
    <rPh sb="2" eb="5">
      <t>ジチカイ</t>
    </rPh>
    <phoneticPr fontId="1"/>
  </si>
  <si>
    <t>水環境の回復</t>
    <rPh sb="0" eb="3">
      <t>ミズカンキョウ</t>
    </rPh>
    <rPh sb="4" eb="6">
      <t>カイフク</t>
    </rPh>
    <phoneticPr fontId="1"/>
  </si>
  <si>
    <t>７.女性会</t>
    <rPh sb="2" eb="5">
      <t>ジョセイカイ</t>
    </rPh>
    <phoneticPr fontId="1"/>
  </si>
  <si>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</si>
  <si>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</si>
  <si>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</si>
  <si>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</si>
  <si>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</si>
  <si>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</si>
  <si>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</si>
  <si>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</si>
  <si>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</si>
  <si>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</si>
  <si>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</si>
  <si>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7 水路の草刈り</t>
  </si>
  <si>
    <t>11.学校・PTA</t>
    <rPh sb="3" eb="5">
      <t>ガッコウ</t>
    </rPh>
    <phoneticPr fontId="1"/>
  </si>
  <si>
    <t>8 水路の泥上げ</t>
  </si>
  <si>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</si>
  <si>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</si>
  <si>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</si>
  <si>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</si>
  <si>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10 農道の草刈り</t>
  </si>
  <si>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</si>
  <si>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</si>
  <si>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</si>
  <si>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13 ため池の草刈り</t>
  </si>
  <si>
    <t>14 ため池の泥上げ</t>
  </si>
  <si>
    <t>15 ため池附帯施設の保守管理</t>
  </si>
  <si>
    <t>16 異常気象時の対応</t>
  </si>
  <si>
    <t>推進活動</t>
    <rPh sb="0" eb="2">
      <t>スイシン</t>
    </rPh>
    <rPh sb="2" eb="4">
      <t>カツドウ</t>
    </rPh>
    <phoneticPr fontId="4"/>
  </si>
  <si>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</si>
  <si>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</si>
  <si>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</si>
  <si>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</si>
  <si>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</si>
  <si>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</si>
  <si>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</si>
  <si>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</si>
  <si>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</si>
  <si>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</si>
  <si>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</si>
  <si>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</si>
  <si>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</si>
  <si>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</si>
  <si>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</si>
  <si>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</si>
  <si>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28 年度活動計画の策定</t>
  </si>
  <si>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</si>
  <si>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</si>
  <si>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</si>
  <si>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</si>
  <si>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</si>
  <si>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</si>
  <si>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</si>
  <si>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</si>
  <si>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35 水質保全計画、農地保全計画の策定</t>
  </si>
  <si>
    <t>景観形成・生活環境保全</t>
    <rPh sb="0" eb="2">
      <t>ケイカン</t>
    </rPh>
    <rPh sb="2" eb="4">
      <t>ケイセイ</t>
    </rPh>
    <rPh sb="5" eb="7">
      <t>セイカツ</t>
    </rPh>
    <rPh sb="7" eb="9">
      <t>カンキョウ</t>
    </rPh>
    <rPh sb="9" eb="11">
      <t>ホゼン</t>
    </rPh>
    <phoneticPr fontId="4"/>
  </si>
  <si>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</si>
  <si>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</si>
  <si>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</si>
  <si>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</si>
  <si>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</si>
  <si>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</si>
  <si>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</si>
  <si>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</si>
  <si>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</si>
  <si>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</si>
  <si>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</si>
  <si>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</si>
  <si>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</si>
  <si>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</si>
  <si>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</si>
  <si>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</si>
  <si>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</si>
  <si>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</si>
  <si>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51 啓発・普及活動</t>
    <phoneticPr fontId="1"/>
  </si>
  <si>
    <t>増進活動</t>
    <rPh sb="0" eb="2">
      <t>ゾウシン</t>
    </rPh>
    <rPh sb="2" eb="4">
      <t>カツドウ</t>
    </rPh>
    <phoneticPr fontId="4"/>
  </si>
  <si>
    <t>52 遊休農地の有効活用</t>
  </si>
  <si>
    <t>54 地域住民による直営施工</t>
  </si>
  <si>
    <t>55 防災・減災力の強化</t>
  </si>
  <si>
    <t>56 農村環境保全活動の幅広い展開</t>
  </si>
  <si>
    <t>58 農村文化の伝承を通じた農村コミュニティの強化</t>
  </si>
  <si>
    <t>59 都道府県、市町村が特に認める活動</t>
  </si>
  <si>
    <t>長寿命化</t>
    <rPh sb="0" eb="4">
      <t>チョウジュミョウカ</t>
    </rPh>
    <phoneticPr fontId="4"/>
  </si>
  <si>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</si>
  <si>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</si>
  <si>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</si>
  <si>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</si>
  <si>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</si>
  <si>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</si>
  <si>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</si>
  <si>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</si>
  <si>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</si>
  <si>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</si>
  <si>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</si>
  <si>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</si>
  <si>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</si>
  <si>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事務・組織運営等に関する研修、
機械の安全使用に関する研修</t>
    <rPh sb="0" eb="2">
      <t>ジム</t>
    </rPh>
    <rPh sb="3" eb="5">
      <t>ソシキ</t>
    </rPh>
    <rPh sb="5" eb="7">
      <t>ウンエイ</t>
    </rPh>
    <rPh sb="7" eb="8">
      <t>トウ</t>
    </rPh>
    <rPh sb="9" eb="10">
      <t>カン</t>
    </rPh>
    <rPh sb="12" eb="14">
      <t>ケンシュウ</t>
    </rPh>
    <rPh sb="16" eb="18">
      <t>キカイ</t>
    </rPh>
    <rPh sb="19" eb="21">
      <t>アンゼン</t>
    </rPh>
    <rPh sb="21" eb="23">
      <t>シヨウ</t>
    </rPh>
    <rPh sb="24" eb="25">
      <t>カン</t>
    </rPh>
    <rPh sb="27" eb="29">
      <t>ケンシュウ</t>
    </rPh>
    <phoneticPr fontId="4"/>
  </si>
  <si>
    <t>活動項目番号（左詰め）</t>
    <rPh sb="0" eb="2">
      <t>カツドウ</t>
    </rPh>
    <rPh sb="2" eb="4">
      <t>コウモク</t>
    </rPh>
    <rPh sb="4" eb="6">
      <t>バンゴウ</t>
    </rPh>
    <rPh sb="7" eb="8">
      <t>ヒダリ</t>
    </rPh>
    <rPh sb="8" eb="9">
      <t>ツ</t>
    </rPh>
    <phoneticPr fontId="4"/>
  </si>
  <si>
    <t>鳥獣被害防止対策及び環境改善活動の強化</t>
    <rPh sb="0" eb="2">
      <t>チョウジュウ</t>
    </rPh>
    <rPh sb="2" eb="4">
      <t>ヒガイ</t>
    </rPh>
    <rPh sb="4" eb="6">
      <t>ボウシ</t>
    </rPh>
    <rPh sb="6" eb="8">
      <t>タイサク</t>
    </rPh>
    <rPh sb="8" eb="9">
      <t>オヨ</t>
    </rPh>
    <rPh sb="10" eb="12">
      <t>カンキョウ</t>
    </rPh>
    <rPh sb="12" eb="14">
      <t>カイゼン</t>
    </rPh>
    <phoneticPr fontId="4"/>
  </si>
  <si>
    <t>活動項目番号表</t>
    <rPh sb="0" eb="2">
      <t>カツドウ</t>
    </rPh>
    <rPh sb="2" eb="4">
      <t>コウモク</t>
    </rPh>
    <rPh sb="4" eb="6">
      <t>バンゴウ</t>
    </rPh>
    <rPh sb="6" eb="7">
      <t>ヒョウ</t>
    </rPh>
    <phoneticPr fontId="4"/>
  </si>
  <si>
    <t>活動区分</t>
    <rPh sb="2" eb="4">
      <t>クブン</t>
    </rPh>
    <phoneticPr fontId="3"/>
  </si>
  <si>
    <t>活動項目番号</t>
    <rPh sb="0" eb="2">
      <t>カツドウ</t>
    </rPh>
    <rPh sb="2" eb="4">
      <t>コウモク</t>
    </rPh>
    <rPh sb="4" eb="6">
      <t>バンゴウ</t>
    </rPh>
    <phoneticPr fontId="4"/>
  </si>
  <si>
    <t>活動項目番号</t>
    <rPh sb="0" eb="6">
      <t>カツドウコウモクバンゴウ</t>
    </rPh>
    <phoneticPr fontId="4"/>
  </si>
  <si>
    <t>活動項目</t>
    <rPh sb="0" eb="2">
      <t>カツドウ</t>
    </rPh>
    <rPh sb="2" eb="4">
      <t>コウモク</t>
    </rPh>
    <phoneticPr fontId="3"/>
  </si>
  <si>
    <t>広報活動・農的関係人口の拡大</t>
    <rPh sb="0" eb="2">
      <t>コウホウ</t>
    </rPh>
    <rPh sb="2" eb="4">
      <t>カツドウ</t>
    </rPh>
    <rPh sb="5" eb="11">
      <t>ノウテキカンケイジンコウ</t>
    </rPh>
    <rPh sb="12" eb="14">
      <t>カクダイ</t>
    </rPh>
    <phoneticPr fontId="4"/>
  </si>
  <si>
    <t>（様式第１－６号）</t>
    <phoneticPr fontId="3"/>
  </si>
  <si>
    <t>【活動組織から市町村に提出するもの】</t>
    <phoneticPr fontId="3"/>
  </si>
  <si>
    <t>農林水産省様式</t>
    <phoneticPr fontId="3"/>
  </si>
  <si>
    <t>活動に参加した最大人数</t>
    <phoneticPr fontId="4"/>
  </si>
  <si>
    <t>やすらぎ・福祉及び教育機能の活用</t>
    <phoneticPr fontId="4"/>
  </si>
  <si>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</si>
  <si>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</si>
  <si>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活動項目</t>
    <rPh sb="0" eb="2">
      <t>カツドウ</t>
    </rPh>
    <rPh sb="2" eb="4">
      <t>コウモク</t>
    </rPh>
    <phoneticPr fontId="1"/>
  </si>
  <si>
    <t>取組</t>
    <rPh sb="0" eb="2">
      <t>トリクミ</t>
    </rPh>
    <phoneticPr fontId="4"/>
  </si>
  <si>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</si>
  <si>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</si>
  <si>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</si>
  <si>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</si>
  <si>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3 事務・組織運営等に関する研修、機械の安全使用に関する研修</t>
    <phoneticPr fontId="4"/>
  </si>
  <si>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</si>
  <si>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</si>
  <si>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53 鳥獣被害防止対策及び環境改善活動の強化</t>
    <rPh sb="3" eb="5">
      <t>チョウジュウ</t>
    </rPh>
    <rPh sb="5" eb="7">
      <t>ヒガイ</t>
    </rPh>
    <rPh sb="7" eb="9">
      <t>ボウシ</t>
    </rPh>
    <rPh sb="9" eb="11">
      <t>タイサク</t>
    </rPh>
    <rPh sb="11" eb="12">
      <t>オヨ</t>
    </rPh>
    <phoneticPr fontId="4"/>
  </si>
  <si>
    <t>57 やすらぎ・福祉及び教育機能の活用</t>
    <phoneticPr fontId="4"/>
  </si>
  <si>
    <t>年度　多面的機能支払交付金　活動記録</t>
  </si>
  <si>
    <r>
      <t>★「活動項目番号」欄には、実施要領別記1-2の国が定める活動指針における</t>
    </r>
    <r>
      <rPr>
        <sz val="10"/>
        <color theme="1"/>
        <rFont val="HG丸ｺﾞｼｯｸM-PRO"/>
        <family val="3"/>
        <charset val="128"/>
      </rPr>
      <t>活動項目</t>
    </r>
    <r>
      <rPr>
        <sz val="10"/>
        <rFont val="HG丸ｺﾞｼｯｸM-PRO"/>
        <family val="3"/>
        <charset val="128"/>
      </rPr>
      <t>の番号及び要領第1の２の(1)に基づき都道府県が定める要綱基本方針において追加された活動項目の番号を記入します。その他、事務処理は200番、会議等は300番を記入します。
　同一日に複数の活動を行った場合は、該当する全ての活動項目番号を左詰めで一行に記入してください。番号欄が足りない場合は、複数行に分けて記入してください。
　　</t>
    </r>
    <rPh sb="6" eb="8">
      <t>バンゴウ</t>
    </rPh>
    <rPh sb="9" eb="10">
      <t>ラン</t>
    </rPh>
    <rPh sb="13" eb="15">
      <t>ジッシ</t>
    </rPh>
    <rPh sb="15" eb="17">
      <t>ヨウリョウ</t>
    </rPh>
    <rPh sb="17" eb="19">
      <t>ベッキ</t>
    </rPh>
    <rPh sb="23" eb="24">
      <t>クニ</t>
    </rPh>
    <rPh sb="25" eb="26">
      <t>サダ</t>
    </rPh>
    <rPh sb="28" eb="30">
      <t>カツドウ</t>
    </rPh>
    <rPh sb="30" eb="32">
      <t>シシン</t>
    </rPh>
    <rPh sb="41" eb="43">
      <t>バンゴウ</t>
    </rPh>
    <rPh sb="43" eb="44">
      <t>オヨ</t>
    </rPh>
    <rPh sb="45" eb="47">
      <t>ヨウリョウ</t>
    </rPh>
    <rPh sb="47" eb="48">
      <t>ダイ</t>
    </rPh>
    <rPh sb="56" eb="57">
      <t>モト</t>
    </rPh>
    <rPh sb="59" eb="63">
      <t>トドウフケン</t>
    </rPh>
    <rPh sb="64" eb="65">
      <t>サダ</t>
    </rPh>
    <rPh sb="67" eb="69">
      <t>ヨウコウ</t>
    </rPh>
    <rPh sb="69" eb="71">
      <t>キホン</t>
    </rPh>
    <rPh sb="71" eb="73">
      <t>ホウシン</t>
    </rPh>
    <rPh sb="77" eb="79">
      <t>ツイカ</t>
    </rPh>
    <rPh sb="87" eb="89">
      <t>バンゴウ</t>
    </rPh>
    <rPh sb="90" eb="92">
      <t>キニュウ</t>
    </rPh>
    <rPh sb="98" eb="99">
      <t>タ</t>
    </rPh>
    <rPh sb="100" eb="102">
      <t>ジム</t>
    </rPh>
    <rPh sb="102" eb="104">
      <t>ショリ</t>
    </rPh>
    <rPh sb="108" eb="109">
      <t>バン</t>
    </rPh>
    <rPh sb="110" eb="112">
      <t>カイギ</t>
    </rPh>
    <rPh sb="112" eb="113">
      <t>トウ</t>
    </rPh>
    <rPh sb="117" eb="118">
      <t>バン</t>
    </rPh>
    <rPh sb="119" eb="121">
      <t>キニュウ</t>
    </rPh>
    <rPh sb="127" eb="129">
      <t>ドウイツ</t>
    </rPh>
    <rPh sb="129" eb="130">
      <t>ヒ</t>
    </rPh>
    <rPh sb="131" eb="133">
      <t>フクスウ</t>
    </rPh>
    <rPh sb="134" eb="136">
      <t>カツドウ</t>
    </rPh>
    <rPh sb="137" eb="138">
      <t>オコナ</t>
    </rPh>
    <rPh sb="140" eb="142">
      <t>バアイ</t>
    </rPh>
    <rPh sb="144" eb="146">
      <t>ガイトウ</t>
    </rPh>
    <rPh sb="148" eb="149">
      <t>スベ</t>
    </rPh>
    <rPh sb="151" eb="153">
      <t>カツドウ</t>
    </rPh>
    <rPh sb="153" eb="155">
      <t>コウモク</t>
    </rPh>
    <rPh sb="155" eb="157">
      <t>バンゴウ</t>
    </rPh>
    <rPh sb="158" eb="160">
      <t>ヒダリヅ</t>
    </rPh>
    <rPh sb="162" eb="163">
      <t>イチ</t>
    </rPh>
    <rPh sb="163" eb="164">
      <t>ギョウ</t>
    </rPh>
    <rPh sb="165" eb="167">
      <t>キニュウ</t>
    </rPh>
    <rPh sb="174" eb="176">
      <t>バンゴウ</t>
    </rPh>
    <rPh sb="176" eb="177">
      <t>ラン</t>
    </rPh>
    <rPh sb="178" eb="179">
      <t>タ</t>
    </rPh>
    <rPh sb="182" eb="184">
      <t>バアイ</t>
    </rPh>
    <rPh sb="186" eb="189">
      <t>フクスウギョウ</t>
    </rPh>
    <rPh sb="190" eb="191">
      <t>ワ</t>
    </rPh>
    <rPh sb="193" eb="195">
      <t>キニュウ</t>
    </rPh>
    <phoneticPr fontId="4"/>
  </si>
  <si>
    <t>活動実施日及び活動時間</t>
    <rPh sb="0" eb="2">
      <t>カツドウ</t>
    </rPh>
    <rPh sb="2" eb="4">
      <t>ジッシ</t>
    </rPh>
    <rPh sb="5" eb="6">
      <t>オヨ</t>
    </rPh>
    <rPh sb="7" eb="9">
      <t>カツドウ</t>
    </rPh>
    <rPh sb="9" eb="11">
      <t>ジカン</t>
    </rPh>
    <phoneticPr fontId="4"/>
  </si>
  <si>
    <t>様式欄外（参考）</t>
    <rPh sb="0" eb="2">
      <t>ヨウシキ</t>
    </rPh>
    <rPh sb="2" eb="4">
      <t>ランガイ</t>
    </rPh>
    <rPh sb="5" eb="7">
      <t>サンコウ</t>
    </rPh>
    <phoneticPr fontId="4"/>
  </si>
  <si>
    <t>活動時間</t>
    <rPh sb="0" eb="2">
      <t>カツドウ</t>
    </rPh>
    <rPh sb="2" eb="4">
      <t>ジカン</t>
    </rPh>
    <phoneticPr fontId="4"/>
  </si>
  <si>
    <t>直営施工した場合は○</t>
    <rPh sb="0" eb="4">
      <t>チョクエイセコウ</t>
    </rPh>
    <rPh sb="6" eb="8">
      <t>バアイ</t>
    </rPh>
    <phoneticPr fontId="4"/>
  </si>
  <si>
    <t>活動支援班による活動の場合は○</t>
    <rPh sb="0" eb="2">
      <t>カツドウ</t>
    </rPh>
    <rPh sb="2" eb="4">
      <t>シエン</t>
    </rPh>
    <rPh sb="4" eb="5">
      <t>ハン</t>
    </rPh>
    <rPh sb="8" eb="10">
      <t>カツドウ</t>
    </rPh>
    <rPh sb="11" eb="13">
      <t>バアイ</t>
    </rPh>
    <phoneticPr fontId="4"/>
  </si>
  <si>
    <t>プルダウン用</t>
    <rPh sb="5" eb="6">
      <t>ヨウ</t>
    </rPh>
    <phoneticPr fontId="4"/>
  </si>
  <si>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</si>
  <si>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</si>
  <si>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５.外注費</t>
    <rPh sb="2" eb="5">
      <t>ガイチュウヒ</t>
    </rPh>
    <phoneticPr fontId="1"/>
  </si>
  <si>
    <t>６.その他支出</t>
    <rPh sb="4" eb="5">
      <t>タ</t>
    </rPh>
    <rPh sb="5" eb="7">
      <t>シシュツ</t>
    </rPh>
    <phoneticPr fontId="1"/>
  </si>
  <si>
    <t>７.返還</t>
    <rPh sb="2" eb="4">
      <t>ヘンカン</t>
    </rPh>
    <phoneticPr fontId="1"/>
  </si>
  <si>
    <t>N.月</t>
    <rPh sb="2" eb="3">
      <t>ツキ</t>
    </rPh>
    <phoneticPr fontId="4"/>
  </si>
  <si>
    <t>O.環境負荷低減の取組</t>
    <rPh sb="2" eb="8">
      <t>カンキョウフカテイゲン</t>
    </rPh>
    <rPh sb="9" eb="11">
      <t>トリクミ</t>
    </rPh>
    <phoneticPr fontId="4"/>
  </si>
  <si>
    <t>作物</t>
    <rPh sb="0" eb="2">
      <t>サクモツ</t>
    </rPh>
    <phoneticPr fontId="4"/>
  </si>
  <si>
    <t>P.時間</t>
    <rPh sb="2" eb="4">
      <t>ジカン</t>
    </rPh>
    <phoneticPr fontId="4"/>
  </si>
  <si>
    <t>長期中干し</t>
    <rPh sb="0" eb="4">
      <t>チョウキナカボシ</t>
    </rPh>
    <phoneticPr fontId="4"/>
  </si>
  <si>
    <t>水稲</t>
    <rPh sb="0" eb="2">
      <t>スイトウ</t>
    </rPh>
    <phoneticPr fontId="4"/>
  </si>
  <si>
    <t>冬期湛水</t>
    <rPh sb="0" eb="4">
      <t>トウキタンスイ</t>
    </rPh>
    <phoneticPr fontId="4"/>
  </si>
  <si>
    <t>夏期湛水</t>
    <rPh sb="0" eb="4">
      <t>カキタンスイ</t>
    </rPh>
    <phoneticPr fontId="4"/>
  </si>
  <si>
    <t>野菜</t>
    <rPh sb="0" eb="2">
      <t>ヤサイ</t>
    </rPh>
    <phoneticPr fontId="4"/>
  </si>
  <si>
    <t>イモ類</t>
    <rPh sb="2" eb="3">
      <t>ルイ</t>
    </rPh>
    <phoneticPr fontId="4"/>
  </si>
  <si>
    <t>麦類</t>
    <rPh sb="0" eb="2">
      <t>ムギルイ</t>
    </rPh>
    <phoneticPr fontId="4"/>
  </si>
  <si>
    <t>豆類</t>
    <rPh sb="0" eb="2">
      <t>マメルイ</t>
    </rPh>
    <phoneticPr fontId="4"/>
  </si>
  <si>
    <t>なたね類</t>
    <rPh sb="3" eb="4">
      <t>ルイ</t>
    </rPh>
    <phoneticPr fontId="4"/>
  </si>
  <si>
    <t>中干し延期</t>
    <rPh sb="0" eb="2">
      <t>ナカボ</t>
    </rPh>
    <rPh sb="3" eb="5">
      <t>エンキ</t>
    </rPh>
    <phoneticPr fontId="4"/>
  </si>
  <si>
    <t>江の設置_作溝実施</t>
    <rPh sb="0" eb="1">
      <t>エ</t>
    </rPh>
    <rPh sb="2" eb="4">
      <t>セッチ</t>
    </rPh>
    <rPh sb="5" eb="7">
      <t>サクミゾ</t>
    </rPh>
    <rPh sb="7" eb="9">
      <t>ジッシ</t>
    </rPh>
    <phoneticPr fontId="4"/>
  </si>
  <si>
    <t>江の設置_作溝未実施</t>
    <rPh sb="0" eb="1">
      <t>エ</t>
    </rPh>
    <rPh sb="2" eb="4">
      <t>セッチ</t>
    </rPh>
    <rPh sb="5" eb="6">
      <t>サク</t>
    </rPh>
    <rPh sb="6" eb="7">
      <t>ミゾ</t>
    </rPh>
    <rPh sb="7" eb="8">
      <t>ミ</t>
    </rPh>
    <rPh sb="8" eb="10">
      <t>ジッシ</t>
    </rPh>
    <phoneticPr fontId="4"/>
  </si>
  <si>
    <t>58-2</t>
    <phoneticPr fontId="4"/>
  </si>
  <si>
    <t>58-3</t>
  </si>
  <si>
    <t>60 広報活動・農村関係人口の拡大</t>
    <rPh sb="8" eb="10">
      <t>ノウソン</t>
    </rPh>
    <rPh sb="10" eb="12">
      <t>カンケイ</t>
    </rPh>
    <rPh sb="12" eb="14">
      <t>ジンコウ</t>
    </rPh>
    <rPh sb="15" eb="17">
      <t>カクダイ</t>
    </rPh>
    <phoneticPr fontId="4"/>
  </si>
  <si>
    <t>取組番号早見表</t>
    <rPh sb="4" eb="5">
      <t>ハヤ</t>
    </rPh>
    <rPh sb="5" eb="6">
      <t>ミ</t>
    </rPh>
    <rPh sb="6" eb="7">
      <t>ヒョウ</t>
    </rPh>
    <phoneticPr fontId="4"/>
  </si>
  <si>
    <t>取組番号</t>
    <rPh sb="2" eb="4">
      <t>バンゴウ</t>
    </rPh>
    <phoneticPr fontId="4"/>
  </si>
  <si>
    <t>1．地域資源の基礎的な保全活動</t>
    <phoneticPr fontId="4"/>
  </si>
  <si>
    <t>活動項目</t>
  </si>
  <si>
    <t>事務・組織運営等に関する研修、機械の安全使用に関する研修</t>
    <rPh sb="0" eb="2">
      <t>ジム</t>
    </rPh>
    <rPh sb="3" eb="5">
      <t>ソシキ</t>
    </rPh>
    <rPh sb="5" eb="7">
      <t>ウンエイ</t>
    </rPh>
    <rPh sb="7" eb="8">
      <t>トウ</t>
    </rPh>
    <rPh sb="9" eb="10">
      <t>カン</t>
    </rPh>
    <rPh sb="12" eb="14">
      <t>ケンシュウ</t>
    </rPh>
    <rPh sb="15" eb="17">
      <t>キカイ</t>
    </rPh>
    <rPh sb="18" eb="20">
      <t>アンゼン</t>
    </rPh>
    <rPh sb="20" eb="22">
      <t>シヨウ</t>
    </rPh>
    <rPh sb="23" eb="24">
      <t>カン</t>
    </rPh>
    <rPh sb="26" eb="28">
      <t>ケンシュウ</t>
    </rPh>
    <phoneticPr fontId="4"/>
  </si>
  <si>
    <t>遊休農地発生防止のための保全管理</t>
    <phoneticPr fontId="4"/>
  </si>
  <si>
    <t>畦畔・法面・防風林の草刈り</t>
    <rPh sb="0" eb="2">
      <t>ケイハン</t>
    </rPh>
    <rPh sb="3" eb="5">
      <t>ノリメン</t>
    </rPh>
    <rPh sb="6" eb="9">
      <t>ボウフウリン</t>
    </rPh>
    <phoneticPr fontId="4"/>
  </si>
  <si>
    <t>鳥獣害防護柵等の保守管理</t>
    <rPh sb="0" eb="2">
      <t>チョウジュウ</t>
    </rPh>
    <rPh sb="2" eb="3">
      <t>ガイ</t>
    </rPh>
    <rPh sb="3" eb="6">
      <t>ボウゴサク</t>
    </rPh>
    <rPh sb="6" eb="7">
      <t>トウ</t>
    </rPh>
    <rPh sb="8" eb="10">
      <t>ホシュ</t>
    </rPh>
    <rPh sb="10" eb="12">
      <t>カンリ</t>
    </rPh>
    <phoneticPr fontId="4"/>
  </si>
  <si>
    <t>水路附帯施設の保守管理</t>
    <rPh sb="0" eb="2">
      <t>スイロ</t>
    </rPh>
    <rPh sb="2" eb="4">
      <t>フタイ</t>
    </rPh>
    <rPh sb="4" eb="6">
      <t>シセツ</t>
    </rPh>
    <rPh sb="7" eb="9">
      <t>ホシュ</t>
    </rPh>
    <phoneticPr fontId="4"/>
  </si>
  <si>
    <t>ため池附帯施設の保守管理</t>
    <rPh sb="2" eb="3">
      <t>イケ</t>
    </rPh>
    <rPh sb="3" eb="5">
      <t>フタイ</t>
    </rPh>
    <rPh sb="5" eb="7">
      <t>シセツ</t>
    </rPh>
    <rPh sb="8" eb="10">
      <t>ホシュ</t>
    </rPh>
    <phoneticPr fontId="4"/>
  </si>
  <si>
    <t>２．地域資源の適切な保全管理のための推進活動</t>
    <phoneticPr fontId="4"/>
  </si>
  <si>
    <t>地域資源の適切な保全管理のための推進活動</t>
    <phoneticPr fontId="4"/>
  </si>
  <si>
    <t>１．施設の軽微な補修</t>
    <phoneticPr fontId="4"/>
  </si>
  <si>
    <t>２．農村環境保全活動</t>
    <phoneticPr fontId="4"/>
  </si>
  <si>
    <t>取組</t>
  </si>
  <si>
    <t>取組番号</t>
    <rPh sb="0" eb="2">
      <t>トリクミ</t>
    </rPh>
    <rPh sb="2" eb="4">
      <t>バンゴウ</t>
    </rPh>
    <phoneticPr fontId="4"/>
  </si>
  <si>
    <t>景観形成・生活環境保全</t>
    <phoneticPr fontId="4"/>
  </si>
  <si>
    <t>景観形成計画、生活環境保全計画の策定</t>
    <rPh sb="4" eb="6">
      <t>ケイカク</t>
    </rPh>
    <phoneticPr fontId="4"/>
  </si>
  <si>
    <t>水田貯留機能増進・地下水かん養</t>
    <phoneticPr fontId="4"/>
  </si>
  <si>
    <t>水田貯留機能増進計画、地下水かん養活動計画の策定</t>
    <rPh sb="6" eb="8">
      <t>ゾウシン</t>
    </rPh>
    <rPh sb="8" eb="10">
      <t>ケイカク</t>
    </rPh>
    <rPh sb="11" eb="14">
      <t>チカスイ</t>
    </rPh>
    <rPh sb="16" eb="17">
      <t>ヨウ</t>
    </rPh>
    <rPh sb="17" eb="19">
      <t>カツドウ</t>
    </rPh>
    <rPh sb="19" eb="21">
      <t>ケイカク</t>
    </rPh>
    <phoneticPr fontId="4"/>
  </si>
  <si>
    <t>水田の地下水かん養機能向上活動、水源かん養林の保全</t>
    <rPh sb="16" eb="18">
      <t>スイゲン</t>
    </rPh>
    <rPh sb="20" eb="21">
      <t>ヨウ</t>
    </rPh>
    <rPh sb="21" eb="22">
      <t>ハヤシ</t>
    </rPh>
    <rPh sb="23" eb="25">
      <t>ホゼン</t>
    </rPh>
    <phoneticPr fontId="4"/>
  </si>
  <si>
    <t>３．多面的機能の増進を図る活動</t>
    <phoneticPr fontId="4"/>
  </si>
  <si>
    <t>多面的機能の増進を図る活動</t>
  </si>
  <si>
    <t>農村文化の伝承を通じた農村コミュニティの強化</t>
  </si>
  <si>
    <t>広域活動組織における活動支援班による活動の実施</t>
    <phoneticPr fontId="4"/>
  </si>
  <si>
    <t>水管理を通じた環境負荷低減活動の強化</t>
    <phoneticPr fontId="4"/>
  </si>
  <si>
    <t>広報活動・農的関係人口の拡大</t>
    <rPh sb="0" eb="2">
      <t>コウホウ</t>
    </rPh>
    <rPh sb="2" eb="4">
      <t>カツドウ</t>
    </rPh>
    <rPh sb="5" eb="6">
      <t>ノウ</t>
    </rPh>
    <rPh sb="6" eb="7">
      <t>テキ</t>
    </rPh>
    <rPh sb="7" eb="9">
      <t>カンケイ</t>
    </rPh>
    <rPh sb="9" eb="11">
      <t>ジンコウ</t>
    </rPh>
    <rPh sb="12" eb="14">
      <t>カクダイ</t>
    </rPh>
    <phoneticPr fontId="4"/>
  </si>
  <si>
    <t>施設区分</t>
    <rPh sb="0" eb="2">
      <t>シセツ</t>
    </rPh>
    <rPh sb="2" eb="4">
      <t>クブン</t>
    </rPh>
    <phoneticPr fontId="4"/>
  </si>
  <si>
    <t>F.施設（長寿命化）</t>
    <rPh sb="2" eb="4">
      <t>シセツ</t>
    </rPh>
    <rPh sb="5" eb="9">
      <t>チョウジュミョウカ</t>
    </rPh>
    <phoneticPr fontId="1"/>
  </si>
  <si>
    <t>　１）「選択肢」シートのV列の「50　地域資源の活用・資源循環活動（資源循環）」の下に取組名を入力する。</t>
    <rPh sb="13" eb="14">
      <t>レツ</t>
    </rPh>
    <rPh sb="19" eb="21">
      <t>チイキ</t>
    </rPh>
    <rPh sb="21" eb="23">
      <t>シゲン</t>
    </rPh>
    <rPh sb="41" eb="42">
      <t>シタ</t>
    </rPh>
    <rPh sb="43" eb="45">
      <t>トリクミ</t>
    </rPh>
    <rPh sb="45" eb="46">
      <t>メイ</t>
    </rPh>
    <rPh sb="47" eb="49">
      <t>ニュウリョク</t>
    </rPh>
    <phoneticPr fontId="1"/>
  </si>
  <si>
    <t>②-1　活動計画書３（２）２）で都道府県、市町村が認める具体的な活動の内容を入力できるようにする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ニュウリョク</t>
    </rPh>
    <phoneticPr fontId="1"/>
  </si>
  <si>
    <t>　１）「活動計画書」シートの147行目の「59　都道府県、市町村が特に認める活動」の下に行を挿入し、取組名を入力する。</t>
    <rPh sb="4" eb="9">
      <t>カツドウケイカクショ</t>
    </rPh>
    <rPh sb="17" eb="19">
      <t>ギョウメ</t>
    </rPh>
    <rPh sb="24" eb="28">
      <t>トドウフケン</t>
    </rPh>
    <rPh sb="42" eb="43">
      <t>シタ</t>
    </rPh>
    <rPh sb="44" eb="45">
      <t>ギョウ</t>
    </rPh>
    <rPh sb="46" eb="48">
      <t>ソウニュウ</t>
    </rPh>
    <rPh sb="50" eb="52">
      <t>トリクミ</t>
    </rPh>
    <rPh sb="52" eb="53">
      <t>メイ</t>
    </rPh>
    <rPh sb="54" eb="56">
      <t>ニュウリョク</t>
    </rPh>
    <phoneticPr fontId="1"/>
  </si>
  <si>
    <t>　　　　２）報告書においても同様に活動項目「59　都道府県、市町村が特に認める活動」の下に行を挿入して取組名を入力し、
　　　　　　　「計画」「実施」欄については、「59　都道府県、市町村が特に認める活動」の「計画」「実施」欄にある数式をコピーする。</t>
    <rPh sb="6" eb="9">
      <t>ホウコクショ</t>
    </rPh>
    <rPh sb="14" eb="16">
      <t>ドウヨウ</t>
    </rPh>
    <rPh sb="45" eb="46">
      <t>ギョウ</t>
    </rPh>
    <rPh sb="46" eb="47">
      <t>ジュンコウ</t>
    </rPh>
    <rPh sb="47" eb="49">
      <t>ソウニュウ</t>
    </rPh>
    <rPh sb="51" eb="53">
      <t>トリクミ</t>
    </rPh>
    <rPh sb="53" eb="54">
      <t>メイ</t>
    </rPh>
    <rPh sb="55" eb="57">
      <t>ニュウリョク</t>
    </rPh>
    <rPh sb="105" eb="107">
      <t>ケイカク</t>
    </rPh>
    <rPh sb="109" eb="111">
      <t>ジッシ</t>
    </rPh>
    <rPh sb="112" eb="113">
      <t>ラン</t>
    </rPh>
    <rPh sb="116" eb="118">
      <t>スウシキ</t>
    </rPh>
    <phoneticPr fontId="1"/>
  </si>
  <si>
    <t>②-2　活動計画書４（１）の加算措置の適用条件の確認ができるようにする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</si>
  <si>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　　　「加算措置（みどり加算以外）」シートの「多面的機能の更なる増進に向けた活動への支援」の適用条件の確認欄についても同様に</t>
    <rPh sb="4" eb="6">
      <t>カサン</t>
    </rPh>
    <rPh sb="6" eb="8">
      <t>ソチ</t>
    </rPh>
    <rPh sb="12" eb="16">
      <t>カサンイガイ</t>
    </rPh>
    <rPh sb="38" eb="40">
      <t>カツドウ</t>
    </rPh>
    <rPh sb="53" eb="54">
      <t>ラン</t>
    </rPh>
    <rPh sb="59" eb="61">
      <t>ドウヨウ</t>
    </rPh>
    <phoneticPr fontId="1"/>
  </si>
  <si>
    <t>　　　「59　都道府県、市町村が特に認める活動」の下に行を挿入し、取組名を入力する。</t>
    <rPh sb="33" eb="36">
      <t>トリクミメイ</t>
    </rPh>
    <rPh sb="37" eb="39">
      <t>ニュウリョク</t>
    </rPh>
    <phoneticPr fontId="1"/>
  </si>
  <si>
    <t>　　　「本事業計画の活動」の欄については、「59　都道府県、市町村が特に認める活動」の欄にある数式をコピーする。</t>
    <rPh sb="4" eb="9">
      <t>ホンジギョウケイカク</t>
    </rPh>
    <rPh sb="10" eb="12">
      <t>カツドウ</t>
    </rPh>
    <rPh sb="14" eb="15">
      <t>ラン</t>
    </rPh>
    <rPh sb="43" eb="44">
      <t>ラン</t>
    </rPh>
    <rPh sb="47" eb="49">
      <t>スウシキ</t>
    </rPh>
    <phoneticPr fontId="1"/>
  </si>
  <si>
    <t>　１）対象施設を追加する場合は、「選択肢」シートのF6セルに追加する対象施設名を入力する。</t>
    <rPh sb="3" eb="7">
      <t>タイショウシセツ</t>
    </rPh>
    <rPh sb="8" eb="10">
      <t>ツイカ</t>
    </rPh>
    <rPh sb="12" eb="14">
      <t>バアイ</t>
    </rPh>
    <rPh sb="30" eb="32">
      <t>ツイカ</t>
    </rPh>
    <rPh sb="34" eb="36">
      <t>タイショウ</t>
    </rPh>
    <rPh sb="36" eb="38">
      <t>シセツ</t>
    </rPh>
    <rPh sb="38" eb="39">
      <t>ナ</t>
    </rPh>
    <rPh sb="40" eb="42">
      <t>ニュウリョク</t>
    </rPh>
    <phoneticPr fontId="1"/>
  </si>
  <si>
    <t>　　　次に、水路を対象とした取組であればH3セルより右のセルに、農道を対象とした取組であればH4セルより右のセルに、といった要領で番号と取組名</t>
    <rPh sb="3" eb="4">
      <t>ツギ</t>
    </rPh>
    <rPh sb="26" eb="27">
      <t>ミギ</t>
    </rPh>
    <rPh sb="32" eb="34">
      <t>ノウドウ</t>
    </rPh>
    <rPh sb="35" eb="37">
      <t>タイショウ</t>
    </rPh>
    <rPh sb="40" eb="42">
      <t>トリクミ</t>
    </rPh>
    <rPh sb="52" eb="53">
      <t>ミギ</t>
    </rPh>
    <rPh sb="62" eb="64">
      <t>ヨウリョウ</t>
    </rPh>
    <rPh sb="65" eb="67">
      <t>バンゴウ</t>
    </rPh>
    <rPh sb="68" eb="70">
      <t>トリクミ</t>
    </rPh>
    <rPh sb="70" eb="71">
      <t>メイ</t>
    </rPh>
    <phoneticPr fontId="1"/>
  </si>
  <si>
    <t>　　　を入力する。このとき、「●共通」で入力した取組名と同じになるように注意してください。</t>
    <phoneticPr fontId="1"/>
  </si>
  <si>
    <t>　２）新たに対象施設を追加した場合は、その施設名を名称とし、参照範囲を「G6:J6」とした名前を定義する。</t>
    <rPh sb="3" eb="4">
      <t>アラ</t>
    </rPh>
    <rPh sb="6" eb="10">
      <t>タイショウシセツ</t>
    </rPh>
    <rPh sb="11" eb="13">
      <t>ツイカ</t>
    </rPh>
    <rPh sb="15" eb="17">
      <t>バアイ</t>
    </rPh>
    <rPh sb="21" eb="24">
      <t>シセツメイ</t>
    </rPh>
    <rPh sb="25" eb="27">
      <t>メイショウ</t>
    </rPh>
    <rPh sb="30" eb="34">
      <t>サンショウハンイ</t>
    </rPh>
    <rPh sb="45" eb="47">
      <t>ナマエ</t>
    </rPh>
    <rPh sb="48" eb="50">
      <t>テイギ</t>
    </rPh>
    <phoneticPr fontId="1"/>
  </si>
  <si>
    <t>36 景観形成計画、生活環境保全計画の策定</t>
    <phoneticPr fontId="4"/>
  </si>
  <si>
    <t>○○活動組織</t>
    <rPh sb="2" eb="6">
      <t>カツドウソシキ</t>
    </rPh>
    <phoneticPr fontId="3"/>
  </si>
  <si>
    <t>活動に参加した延べ人数</t>
    <rPh sb="6" eb="7">
      <t>ノ</t>
    </rPh>
    <rPh sb="8" eb="9">
      <t>ニン</t>
    </rPh>
    <phoneticPr fontId="4"/>
  </si>
  <si>
    <t>様式欄外（参考）</t>
    <rPh sb="0" eb="2">
      <t>ヨウシキ</t>
    </rPh>
    <rPh sb="2" eb="4">
      <t>ランガイ</t>
    </rPh>
    <rPh sb="5" eb="7">
      <t>サンコウ</t>
    </rPh>
    <phoneticPr fontId="3"/>
  </si>
  <si>
    <t>○</t>
    <phoneticPr fontId="3"/>
  </si>
  <si>
    <t>58-2</t>
  </si>
  <si>
    <t>共同</t>
    <rPh sb="0" eb="2">
      <t>キョウドウ</t>
    </rPh>
    <phoneticPr fontId="20"/>
  </si>
  <si>
    <t>増進活動</t>
    <rPh sb="0" eb="2">
      <t>ゾウシン</t>
    </rPh>
    <rPh sb="2" eb="4">
      <t>カツドウ</t>
    </rPh>
    <phoneticPr fontId="20"/>
  </si>
  <si>
    <t>58-2 広域活動組織における活動支援班による活動の実施</t>
    <rPh sb="5" eb="9">
      <t>コウイキカツドウ</t>
    </rPh>
    <rPh sb="9" eb="11">
      <t>ソシキ</t>
    </rPh>
    <rPh sb="15" eb="17">
      <t>カツドウ</t>
    </rPh>
    <rPh sb="17" eb="20">
      <t>シエンハン</t>
    </rPh>
    <rPh sb="23" eb="25">
      <t>カツドウ</t>
    </rPh>
    <rPh sb="26" eb="28">
      <t>ジッシ</t>
    </rPh>
    <phoneticPr fontId="20"/>
  </si>
  <si>
    <t>58-3 水管理を通じた環境負荷低減活動の強化</t>
    <rPh sb="5" eb="8">
      <t>ミズカンリ</t>
    </rPh>
    <rPh sb="9" eb="10">
      <t>ツウ</t>
    </rPh>
    <rPh sb="12" eb="18">
      <t>カンキョウフカテイゲン</t>
    </rPh>
    <rPh sb="18" eb="20">
      <t>カツドウ</t>
    </rPh>
    <rPh sb="21" eb="23">
      <t>キョウカ</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</si>
</sst>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m/d;@"/>
    <numFmt numFmtId="177" formatCode="#0.0&quot;時間&quot;"/>
    <numFmt numFmtId="178" formatCode="#,##0&quot;人&quot;"/>
    <numFmt numFmtId="179" formatCode="#&quot;人&quot;;;"/>
    <numFmt numFmtId="180" formatCode="0_);[Red]\(0\)"/>
    <numFmt numFmtId="181" formatCode="@&quot;人&quot;"/>
    <numFmt numFmtId="182" formatCode="m&quot;月&quot;d&quot;日&quot;;@"/>
    <numFmt numFmtId="183" formatCode="h&quot;時&quot;mm&quot;分&quot;;@"/>
    <numFmt numFmtId="184" formatCode="General&quot;時間&quot;"/>
    <numFmt numFmtId="185" formatCode="#&quot;人&quot;"/>
  </numFmts>
  <fonts count="37" x14ac:knownFonts="1">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2"/>
      <charset val="128"/>
      <scheme val="minor"/>
    </font>
    <font>
      <sz val="6"/>
      <name val="ＭＳ Ｐゴシック"/>
      <family val="3"/>
      <charset val="128"/>
    </font>
    <font>
      <sz val="11"/>
      <name val="メイリオ"/>
      <family val="3"/>
      <charset val="128"/>
    </font>
    <font>
      <b/>
      <sz val="14"/>
      <name val="メイリオ"/>
      <family val="3"/>
      <charset val="128"/>
    </font>
    <font>
      <sz val="10"/>
      <name val="HG丸ｺﾞｼｯｸM-PRO"/>
      <family val="3"/>
      <charset val="128"/>
    </font>
    <font>
      <b/>
      <sz val="10"/>
      <name val="HG丸ｺﾞｼｯｸM-PRO"/>
      <family val="3"/>
      <charset val="128"/>
    </font>
    <font>
      <sz val="10"/>
      <name val="メイリオ"/>
      <family val="3"/>
      <charset val="128"/>
    </font>
    <font>
      <sz val="9"/>
      <name val="メイリオ"/>
      <family val="3"/>
      <charset val="128"/>
    </font>
    <font>
      <b/>
      <sz val="11"/>
      <color theme="0"/>
      <name val="メイリオ"/>
      <family val="3"/>
      <charset val="128"/>
    </font>
    <font>
      <sz val="11"/>
      <color theme="1"/>
      <name val="ＭＳ Ｐゴシック"/>
      <family val="3"/>
      <charset val="128"/>
      <scheme val="minor"/>
    </font>
    <font>
      <b/>
      <sz val="24"/>
      <color theme="1"/>
      <name val="ＭＳ Ｐゴシック"/>
      <family val="3"/>
      <charset val="128"/>
      <scheme val="minor"/>
    </font>
    <font>
      <sz val="10"/>
      <color theme="1"/>
      <name val="ＭＳ Ｐゴシック"/>
      <family val="3"/>
      <charset val="128"/>
    </font>
    <font>
      <sz val="16"/>
      <color theme="1"/>
      <name val="ＭＳ Ｐゴシック"/>
      <family val="3"/>
      <charset val="128"/>
    </font>
    <font>
      <sz val="14"/>
      <color theme="1"/>
      <name val="ＭＳ Ｐゴシック"/>
      <family val="3"/>
      <charset val="128"/>
    </font>
    <font>
      <sz val="16"/>
      <color theme="1"/>
      <name val="ＭＳ Ｐゴシック"/>
      <family val="3"/>
      <charset val="128"/>
      <scheme val="minor"/>
    </font>
    <font>
      <sz val="11"/>
      <color theme="1"/>
      <name val="ＭＳ Ｐゴシック"/>
      <family val="3"/>
      <charset val="128"/>
    </font>
    <font>
      <sz val="14"/>
      <color theme="1"/>
      <name val="ＭＳ Ｐゴシック"/>
      <family val="3"/>
      <charset val="128"/>
      <scheme val="minor"/>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
      <sz val="11"/>
      <color theme="1"/>
      <name val="メイリオ"/>
      <family val="3"/>
      <charset val="128"/>
    </font>
    <font>
      <sz val="12"/>
      <color theme="1"/>
      <name val="メイリオ"/>
      <family val="3"/>
      <charset val="128"/>
    </font>
    <font>
      <sz val="10"/>
      <color theme="1"/>
      <name val="HG丸ｺﾞｼｯｸM-PRO"/>
      <family val="3"/>
      <charset val="128"/>
    </font>
    <font>
      <sz val="8"/>
      <color theme="1"/>
      <name val="メイリオ"/>
      <family val="3"/>
      <charset val="128"/>
    </font>
    <font>
      <sz val="10"/>
      <color theme="1"/>
      <name val="メイリオ"/>
      <family val="3"/>
      <charset val="128"/>
    </font>
    <font>
      <sz val="9"/>
      <color theme="1"/>
      <name val="メイリオ"/>
      <family val="3"/>
      <charset val="128"/>
    </font>
    <font>
      <sz val="6"/>
      <color theme="1"/>
      <name val="メイリオ"/>
      <family val="3"/>
      <charset val="128"/>
    </font>
    <font>
      <b/>
      <sz val="14"/>
      <color theme="1"/>
      <name val="メイリオ"/>
      <family val="3"/>
      <charset val="128"/>
    </font>
    <font>
      <sz val="14"/>
      <color theme="1"/>
      <name val="メイリオ"/>
      <family val="3"/>
      <charset val="128"/>
    </font>
  </fonts>
  <fills count="13">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4" tint="0.79998168889431442"/>
        <bgColor indexed="64"/>
      </patternFill>
    </fill>
  </fills>
  <borders count="58">
    <border>
      <left/>
      <right/>
      <top/>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top style="thin">
        <color indexed="64"/>
      </top>
      <bottom/>
      <diagonal/>
    </border>
    <border>
      <left/>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style="thin">
        <color indexed="64"/>
      </right>
      <top style="thin">
        <color theme="1"/>
      </top>
      <bottom/>
      <diagonal/>
    </border>
    <border>
      <left/>
      <right style="thin">
        <color theme="1"/>
      </right>
      <top style="thin">
        <color theme="1"/>
      </top>
      <bottom style="thin">
        <color theme="1"/>
      </bottom>
      <diagonal/>
    </border>
    <border>
      <left style="thin">
        <color theme="1"/>
      </left>
      <right style="thin">
        <color indexed="64"/>
      </right>
      <top/>
      <bottom/>
      <diagonal/>
    </border>
    <border>
      <left style="thin">
        <color theme="1"/>
      </left>
      <right style="thin">
        <color indexed="64"/>
      </right>
      <top/>
      <bottom style="thin">
        <color theme="1"/>
      </bottom>
      <diagonal/>
    </border>
    <border>
      <left style="thin">
        <color theme="1"/>
      </left>
      <right style="thin">
        <color theme="1"/>
      </right>
      <top style="thin">
        <color theme="1"/>
      </top>
      <bottom style="thin">
        <color indexed="64"/>
      </bottom>
      <diagonal/>
    </border>
    <border>
      <left/>
      <right style="thin">
        <color theme="1"/>
      </right>
      <top/>
      <bottom style="thin">
        <color theme="1"/>
      </bottom>
      <diagonal/>
    </border>
    <border>
      <left style="thin">
        <color theme="1"/>
      </left>
      <right style="thin">
        <color theme="1"/>
      </right>
      <top/>
      <bottom/>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thin">
        <color theme="1"/>
      </right>
      <top style="hair">
        <color theme="1"/>
      </top>
      <bottom style="thin">
        <color theme="1"/>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right style="thin">
        <color theme="1"/>
      </right>
      <top style="hair">
        <color theme="1"/>
      </top>
      <bottom/>
      <diagonal/>
    </border>
    <border>
      <left style="thin">
        <color theme="1"/>
      </left>
      <right style="thin">
        <color theme="1"/>
      </right>
      <top style="hair">
        <color theme="1"/>
      </top>
      <bottom/>
      <diagonal/>
    </border>
  </borders>
  <cellStyleXfs count="3">
    <xf numFmtId="0" fontId="0" fillId="0" borderId="0">
      <alignment vertical="center"/>
    </xf>
    <xf numFmtId="0" fontId="1" fillId="0" borderId="0">
      <alignment vertical="center"/>
    </xf>
    <xf numFmtId="0" fontId="12" fillId="0" borderId="0">
      <alignment vertical="center"/>
    </xf>
  </cellStyleXfs>
  <cellXfs count="360">
    <xf numFmtId="0" fontId="0" fillId="0" borderId="0" xfId="0">
      <alignment vertical="center"/>
    </xf>
    <xf numFmtId="0" fontId="12" fillId="0" borderId="0" xfId="2">
      <alignment vertical="center"/>
    </xf>
    <xf numFmtId="0" fontId="12" fillId="0" borderId="0" xfId="2" applyAlignment="1">
      <alignment vertical="center" wrapText="1"/>
    </xf>
    <xf numFmtId="0" fontId="14" fillId="0" borderId="0" xfId="2" applyFont="1">
      <alignment vertical="center"/>
    </xf>
    <xf numFmtId="0" fontId="15" fillId="0" borderId="10" xfId="2" applyFont="1" applyBorder="1" applyAlignment="1">
      <alignment vertical="center" wrapText="1"/>
    </xf>
    <xf numFmtId="0" fontId="16" fillId="6" borderId="10" xfId="2" applyFont="1" applyFill="1" applyBorder="1" applyAlignment="1">
      <alignment horizontal="center" vertical="center" wrapText="1"/>
    </xf>
    <xf numFmtId="0" fontId="16" fillId="0" borderId="0" xfId="2" applyFont="1" applyAlignment="1">
      <alignment horizontal="left" vertical="center"/>
    </xf>
    <xf numFmtId="0" fontId="15" fillId="6" borderId="10" xfId="2" applyFont="1" applyFill="1" applyBorder="1" applyAlignment="1">
      <alignment horizontal="center" vertical="center"/>
    </xf>
    <xf numFmtId="0" fontId="15" fillId="0" borderId="0" xfId="2" applyFont="1" applyAlignment="1">
      <alignment horizontal="left" vertical="center"/>
    </xf>
    <xf numFmtId="0" fontId="17" fillId="0" borderId="0" xfId="2" applyFont="1">
      <alignment vertical="center"/>
    </xf>
    <xf numFmtId="0" fontId="15" fillId="0" borderId="0" xfId="2" applyFont="1">
      <alignment vertical="center"/>
    </xf>
    <xf numFmtId="0" fontId="15" fillId="0" borderId="0" xfId="2" applyFont="1" applyAlignment="1">
      <alignment vertical="center" wrapText="1"/>
    </xf>
    <xf numFmtId="0" fontId="15" fillId="0" borderId="0" xfId="2" applyFont="1" applyAlignment="1">
      <alignment horizontal="center" vertical="center"/>
    </xf>
    <xf numFmtId="0" fontId="17" fillId="0" borderId="10" xfId="2" applyFont="1" applyBorder="1" applyAlignment="1">
      <alignment horizontal="center" vertical="center" wrapText="1"/>
    </xf>
    <xf numFmtId="0" fontId="16" fillId="6" borderId="11" xfId="2" applyFont="1" applyFill="1" applyBorder="1" applyAlignment="1">
      <alignment horizontal="center" vertical="center" wrapText="1"/>
    </xf>
    <xf numFmtId="0" fontId="17" fillId="0" borderId="15" xfId="2" applyFont="1" applyBorder="1" applyAlignment="1">
      <alignment vertical="center" wrapText="1"/>
    </xf>
    <xf numFmtId="0" fontId="17" fillId="0" borderId="19" xfId="2" applyFont="1" applyBorder="1" applyAlignment="1">
      <alignment vertical="center" wrapText="1"/>
    </xf>
    <xf numFmtId="0" fontId="15" fillId="0" borderId="10" xfId="2" applyFont="1" applyBorder="1" applyAlignment="1">
      <alignment vertical="top" wrapText="1"/>
    </xf>
    <xf numFmtId="0" fontId="15" fillId="0" borderId="10" xfId="2" applyFont="1" applyBorder="1" applyAlignment="1">
      <alignment vertical="top"/>
    </xf>
    <xf numFmtId="0" fontId="15" fillId="6" borderId="11" xfId="2" applyFont="1" applyFill="1" applyBorder="1" applyAlignment="1">
      <alignment horizontal="center" vertical="center"/>
    </xf>
    <xf numFmtId="0" fontId="17" fillId="0" borderId="10" xfId="2" applyFont="1" applyBorder="1" applyAlignment="1">
      <alignment vertical="center" wrapText="1"/>
    </xf>
    <xf numFmtId="0" fontId="17" fillId="0" borderId="22" xfId="2" applyFont="1" applyBorder="1" applyAlignment="1">
      <alignment vertical="center" wrapText="1"/>
    </xf>
    <xf numFmtId="0" fontId="17" fillId="0" borderId="24" xfId="2" applyFont="1" applyBorder="1" applyAlignment="1">
      <alignment vertical="center" wrapText="1"/>
    </xf>
    <xf numFmtId="0" fontId="17" fillId="0" borderId="26" xfId="2" applyFont="1" applyBorder="1" applyAlignment="1">
      <alignment vertical="center" wrapText="1"/>
    </xf>
    <xf numFmtId="0" fontId="15" fillId="0" borderId="10" xfId="2" applyFont="1" applyBorder="1" applyAlignment="1">
      <alignment horizontal="left" vertical="top"/>
    </xf>
    <xf numFmtId="0" fontId="17" fillId="0" borderId="16" xfId="2" applyFont="1" applyBorder="1" applyAlignment="1">
      <alignment vertical="center" wrapText="1"/>
    </xf>
    <xf numFmtId="0" fontId="18" fillId="0" borderId="0" xfId="2" applyFont="1">
      <alignment vertical="center"/>
    </xf>
    <xf numFmtId="0" fontId="18" fillId="0" borderId="0" xfId="2" applyFont="1" applyAlignment="1">
      <alignment vertical="center" wrapText="1"/>
    </xf>
    <xf numFmtId="0" fontId="18" fillId="0" borderId="0" xfId="2" applyFont="1" applyAlignment="1">
      <alignment horizontal="center" vertical="center"/>
    </xf>
    <xf numFmtId="0" fontId="15" fillId="0" borderId="0" xfId="2" applyFont="1" applyAlignment="1">
      <alignment horizontal="left" vertical="center" indent="1"/>
    </xf>
    <xf numFmtId="0" fontId="15" fillId="0" borderId="10" xfId="2" applyFont="1" applyBorder="1" applyAlignment="1">
      <alignment vertical="center" wrapText="1" shrinkToFit="1"/>
    </xf>
    <xf numFmtId="0" fontId="15" fillId="6" borderId="10" xfId="2" applyFont="1" applyFill="1" applyBorder="1" applyAlignment="1">
      <alignment horizontal="center" vertical="center" wrapText="1"/>
    </xf>
    <xf numFmtId="0" fontId="19" fillId="0" borderId="10" xfId="2" applyFont="1" applyBorder="1" applyAlignment="1">
      <alignment vertical="center" wrapText="1"/>
    </xf>
    <xf numFmtId="0" fontId="17" fillId="0" borderId="10" xfId="2" applyFont="1" applyBorder="1">
      <alignment vertical="center"/>
    </xf>
    <xf numFmtId="0" fontId="14" fillId="0" borderId="0" xfId="2" applyFont="1" applyAlignment="1">
      <alignment vertical="center" wrapText="1"/>
    </xf>
    <xf numFmtId="0" fontId="14" fillId="0" borderId="0" xfId="2" applyFont="1" applyAlignment="1">
      <alignment horizontal="center" vertical="center"/>
    </xf>
    <xf numFmtId="0" fontId="15" fillId="0" borderId="10" xfId="2" applyFont="1" applyBorder="1" applyAlignment="1">
      <alignment horizontal="left" vertical="center" wrapText="1"/>
    </xf>
    <xf numFmtId="0" fontId="15" fillId="0" borderId="12" xfId="2" applyFont="1" applyBorder="1" applyAlignment="1">
      <alignment horizontal="left" vertical="center" wrapText="1"/>
    </xf>
    <xf numFmtId="0" fontId="14" fillId="0" borderId="0" xfId="2" applyFont="1" applyAlignment="1">
      <alignment horizontal="left" vertical="center" wrapText="1"/>
    </xf>
    <xf numFmtId="0" fontId="17" fillId="0" borderId="22" xfId="2" applyFont="1" applyBorder="1">
      <alignment vertical="center"/>
    </xf>
    <xf numFmtId="0" fontId="17" fillId="0" borderId="24" xfId="2" applyFont="1" applyBorder="1">
      <alignment vertical="center"/>
    </xf>
    <xf numFmtId="0" fontId="17" fillId="0" borderId="13" xfId="2" applyFont="1" applyBorder="1">
      <alignment vertical="center"/>
    </xf>
    <xf numFmtId="0" fontId="17" fillId="0" borderId="17" xfId="2" applyFont="1" applyBorder="1">
      <alignment vertical="center"/>
    </xf>
    <xf numFmtId="0" fontId="17" fillId="0" borderId="26" xfId="2" applyFont="1" applyBorder="1">
      <alignment vertical="center"/>
    </xf>
    <xf numFmtId="0" fontId="17" fillId="0" borderId="15" xfId="2" applyFont="1" applyBorder="1">
      <alignment vertical="center"/>
    </xf>
    <xf numFmtId="0" fontId="14" fillId="0" borderId="0" xfId="2" applyFont="1" applyAlignment="1">
      <alignment horizontal="left" vertical="center" indent="1"/>
    </xf>
    <xf numFmtId="0" fontId="17" fillId="0" borderId="19" xfId="2" applyFont="1" applyBorder="1">
      <alignment vertical="center"/>
    </xf>
    <xf numFmtId="0" fontId="20" fillId="9" borderId="10" xfId="1" applyFont="1" applyFill="1" applyBorder="1" applyAlignment="1">
      <alignment vertical="center" wrapText="1"/>
    </xf>
    <xf numFmtId="0" fontId="20" fillId="9" borderId="11" xfId="1" applyFont="1" applyFill="1" applyBorder="1" applyAlignment="1">
      <alignment vertical="center" wrapText="1"/>
    </xf>
    <xf numFmtId="0" fontId="20" fillId="9" borderId="10" xfId="1" applyFont="1" applyFill="1" applyBorder="1" applyAlignment="1">
      <alignment horizontal="center" vertical="center" wrapText="1"/>
    </xf>
    <xf numFmtId="0" fontId="20" fillId="9" borderId="31" xfId="1" applyFont="1" applyFill="1" applyBorder="1" applyAlignment="1">
      <alignment vertical="center" wrapText="1" shrinkToFit="1"/>
    </xf>
    <xf numFmtId="0" fontId="21" fillId="9" borderId="22" xfId="2" applyFont="1" applyFill="1" applyBorder="1" applyAlignment="1">
      <alignment horizontal="center" vertical="center"/>
    </xf>
    <xf numFmtId="0" fontId="20" fillId="0" borderId="22" xfId="1" applyFont="1" applyBorder="1">
      <alignment vertical="center"/>
    </xf>
    <xf numFmtId="0" fontId="20" fillId="0" borderId="32" xfId="1" applyFont="1" applyBorder="1">
      <alignment vertical="center"/>
    </xf>
    <xf numFmtId="0" fontId="20" fillId="0" borderId="13" xfId="1" applyFont="1" applyBorder="1">
      <alignment vertical="center"/>
    </xf>
    <xf numFmtId="0" fontId="21" fillId="0" borderId="30" xfId="1" applyFont="1" applyBorder="1" applyAlignment="1">
      <alignment vertical="center" wrapText="1"/>
    </xf>
    <xf numFmtId="0" fontId="21" fillId="0" borderId="26" xfId="2" applyFont="1" applyBorder="1">
      <alignment vertical="center"/>
    </xf>
    <xf numFmtId="0" fontId="20" fillId="0" borderId="17" xfId="1" applyFont="1" applyBorder="1">
      <alignment vertical="center"/>
    </xf>
    <xf numFmtId="0" fontId="20" fillId="0" borderId="18" xfId="1" applyFont="1" applyBorder="1">
      <alignment vertical="center"/>
    </xf>
    <xf numFmtId="0" fontId="20" fillId="0" borderId="26" xfId="1" applyFont="1" applyBorder="1">
      <alignment vertical="center"/>
    </xf>
    <xf numFmtId="0" fontId="20" fillId="0" borderId="35" xfId="1" applyFont="1" applyBorder="1">
      <alignment vertical="center"/>
    </xf>
    <xf numFmtId="0" fontId="21" fillId="0" borderId="36" xfId="1" applyFont="1" applyBorder="1">
      <alignment vertical="center"/>
    </xf>
    <xf numFmtId="0" fontId="20" fillId="0" borderId="24" xfId="1" applyFont="1" applyBorder="1">
      <alignment vertical="center"/>
    </xf>
    <xf numFmtId="0" fontId="20" fillId="0" borderId="20" xfId="1" applyFont="1" applyBorder="1">
      <alignment vertical="center"/>
    </xf>
    <xf numFmtId="0" fontId="20" fillId="0" borderId="37" xfId="1" applyFont="1" applyBorder="1">
      <alignment vertical="center"/>
    </xf>
    <xf numFmtId="0" fontId="20" fillId="0" borderId="38" xfId="1" applyFont="1" applyBorder="1">
      <alignment vertical="center"/>
    </xf>
    <xf numFmtId="0" fontId="21" fillId="0" borderId="19" xfId="2" applyFont="1" applyBorder="1">
      <alignment vertical="center"/>
    </xf>
    <xf numFmtId="0" fontId="21" fillId="0" borderId="26" xfId="2" applyFont="1" applyBorder="1" applyAlignment="1">
      <alignment vertical="center" shrinkToFit="1"/>
    </xf>
    <xf numFmtId="0" fontId="20" fillId="8" borderId="10" xfId="1" applyFont="1" applyFill="1" applyBorder="1" applyAlignment="1">
      <alignment horizontal="center" vertical="center" shrinkToFit="1"/>
    </xf>
    <xf numFmtId="0" fontId="21" fillId="0" borderId="15" xfId="2" applyFont="1" applyBorder="1">
      <alignment vertical="center"/>
    </xf>
    <xf numFmtId="0" fontId="20" fillId="0" borderId="35" xfId="1" applyFont="1" applyBorder="1" applyAlignment="1">
      <alignment vertical="center" shrinkToFit="1"/>
    </xf>
    <xf numFmtId="0" fontId="20" fillId="2" borderId="41" xfId="1" applyFont="1" applyFill="1" applyBorder="1">
      <alignment vertical="center"/>
    </xf>
    <xf numFmtId="0" fontId="20" fillId="2" borderId="42" xfId="1" applyFont="1" applyFill="1" applyBorder="1">
      <alignment vertical="center"/>
    </xf>
    <xf numFmtId="0" fontId="27" fillId="10" borderId="0" xfId="2" applyFont="1" applyFill="1">
      <alignment vertical="center"/>
    </xf>
    <xf numFmtId="0" fontId="27" fillId="10" borderId="0" xfId="1" applyFont="1" applyFill="1">
      <alignment vertical="center"/>
    </xf>
    <xf numFmtId="0" fontId="21" fillId="0" borderId="0" xfId="2" applyFont="1">
      <alignment vertical="center"/>
    </xf>
    <xf numFmtId="0" fontId="29" fillId="0" borderId="0" xfId="1" applyFont="1">
      <alignment vertical="center"/>
    </xf>
    <xf numFmtId="0" fontId="28" fillId="0" borderId="0" xfId="1" applyFont="1">
      <alignment vertical="center"/>
    </xf>
    <xf numFmtId="0" fontId="2" fillId="0" borderId="0" xfId="1" applyFont="1" applyAlignment="1">
      <alignment horizontal="right" vertical="center"/>
    </xf>
    <xf numFmtId="0" fontId="2" fillId="0" borderId="0" xfId="1" applyFont="1" applyAlignment="1"/>
    <xf numFmtId="0" fontId="5" fillId="0" borderId="0" xfId="1" applyFont="1" applyAlignment="1"/>
    <xf numFmtId="0" fontId="5" fillId="0" borderId="0" xfId="1" applyFont="1" applyAlignment="1">
      <alignment horizontal="left" vertical="center"/>
    </xf>
    <xf numFmtId="0" fontId="6" fillId="0" borderId="0" xfId="1" applyFont="1" applyAlignment="1">
      <alignment horizontal="center" vertical="center"/>
    </xf>
    <xf numFmtId="0" fontId="7" fillId="0" borderId="0" xfId="1" applyFont="1">
      <alignment vertical="center"/>
    </xf>
    <xf numFmtId="0" fontId="8" fillId="0" borderId="0" xfId="1" applyFont="1" applyAlignment="1">
      <alignment horizontal="center" vertical="center"/>
    </xf>
    <xf numFmtId="0" fontId="5" fillId="0" borderId="0" xfId="1" applyFont="1" applyAlignment="1">
      <alignment horizontal="center" vertical="center"/>
    </xf>
    <xf numFmtId="179" fontId="5" fillId="3" borderId="8" xfId="1" applyNumberFormat="1" applyFont="1" applyFill="1" applyBorder="1" applyAlignment="1">
      <alignment horizontal="center" vertical="center" shrinkToFit="1"/>
    </xf>
    <xf numFmtId="180" fontId="10" fillId="3" borderId="2" xfId="1" applyNumberFormat="1" applyFont="1" applyFill="1" applyBorder="1" applyAlignment="1">
      <alignment horizontal="left" vertical="center" wrapText="1" shrinkToFit="1"/>
    </xf>
    <xf numFmtId="0" fontId="5" fillId="5" borderId="0" xfId="1" applyFont="1" applyFill="1">
      <alignment vertical="center"/>
    </xf>
    <xf numFmtId="177" fontId="11" fillId="5" borderId="9" xfId="1" applyNumberFormat="1" applyFont="1" applyFill="1" applyBorder="1" applyAlignment="1">
      <alignment horizontal="center" vertical="center"/>
    </xf>
    <xf numFmtId="0" fontId="5" fillId="5" borderId="9" xfId="1" applyFont="1" applyFill="1" applyBorder="1" applyAlignment="1">
      <alignment horizontal="center" vertical="center" wrapText="1"/>
    </xf>
    <xf numFmtId="180" fontId="9" fillId="5" borderId="2" xfId="1" applyNumberFormat="1" applyFont="1" applyFill="1" applyBorder="1" applyAlignment="1">
      <alignment horizontal="left" vertical="center" wrapText="1" shrinkToFit="1"/>
    </xf>
    <xf numFmtId="176" fontId="5" fillId="0" borderId="0" xfId="1" applyNumberFormat="1" applyFont="1" applyAlignment="1">
      <alignment horizontal="center" vertical="center" wrapText="1"/>
    </xf>
    <xf numFmtId="177" fontId="5" fillId="0" borderId="0" xfId="1" applyNumberFormat="1" applyFont="1" applyAlignment="1">
      <alignment horizontal="center" vertical="center" wrapText="1"/>
    </xf>
    <xf numFmtId="181" fontId="5" fillId="0" borderId="0" xfId="1" applyNumberFormat="1" applyFont="1" applyAlignment="1">
      <alignment horizontal="center" vertical="center" wrapText="1"/>
    </xf>
    <xf numFmtId="180" fontId="5" fillId="0" borderId="0" xfId="1" applyNumberFormat="1" applyFont="1" applyAlignment="1">
      <alignment horizontal="left" vertical="center" shrinkToFit="1"/>
    </xf>
    <xf numFmtId="180" fontId="10" fillId="0" borderId="0" xfId="1" applyNumberFormat="1" applyFont="1" applyAlignment="1">
      <alignment horizontal="left" vertical="center" wrapText="1" shrinkToFit="1"/>
    </xf>
    <xf numFmtId="0" fontId="9" fillId="0" borderId="10" xfId="1" applyFont="1" applyBorder="1" applyAlignment="1">
      <alignment horizontal="center" vertical="center" shrinkToFit="1"/>
    </xf>
    <xf numFmtId="0" fontId="9" fillId="0" borderId="10" xfId="1" applyFont="1" applyBorder="1" applyAlignment="1">
      <alignment horizontal="center" vertical="center" wrapText="1"/>
    </xf>
    <xf numFmtId="179" fontId="5" fillId="0" borderId="10" xfId="1" applyNumberFormat="1" applyFont="1" applyBorder="1" applyAlignment="1">
      <alignment horizontal="center" vertical="center" wrapText="1"/>
    </xf>
    <xf numFmtId="180" fontId="5" fillId="0" borderId="0" xfId="1" applyNumberFormat="1" applyFont="1" applyAlignment="1">
      <alignment horizontal="center" vertical="center" wrapText="1"/>
    </xf>
    <xf numFmtId="180" fontId="5" fillId="0" borderId="0" xfId="1" applyNumberFormat="1" applyFont="1" applyAlignment="1">
      <alignment horizontal="right" vertical="center" wrapText="1"/>
    </xf>
    <xf numFmtId="182" fontId="5" fillId="0" borderId="0" xfId="1" applyNumberFormat="1" applyFont="1" applyAlignment="1">
      <alignment vertical="center" wrapText="1"/>
    </xf>
    <xf numFmtId="0" fontId="17" fillId="0" borderId="16" xfId="2" applyFont="1" applyBorder="1">
      <alignment vertical="center"/>
    </xf>
    <xf numFmtId="0" fontId="23" fillId="2" borderId="14" xfId="1" applyFont="1" applyFill="1" applyBorder="1">
      <alignment vertical="center"/>
    </xf>
    <xf numFmtId="0" fontId="20" fillId="2" borderId="30" xfId="1" applyFont="1" applyFill="1" applyBorder="1">
      <alignment vertical="center"/>
    </xf>
    <xf numFmtId="0" fontId="20" fillId="2" borderId="20" xfId="1" applyFont="1" applyFill="1" applyBorder="1">
      <alignment vertical="center"/>
    </xf>
    <xf numFmtId="0" fontId="25" fillId="0" borderId="34" xfId="1" applyFont="1" applyBorder="1" applyAlignment="1">
      <alignment vertical="center" wrapText="1"/>
    </xf>
    <xf numFmtId="0" fontId="20" fillId="0" borderId="25" xfId="1" applyFont="1" applyBorder="1" applyAlignment="1">
      <alignment horizontal="left" vertical="center" indent="2"/>
    </xf>
    <xf numFmtId="0" fontId="20" fillId="0" borderId="0" xfId="1" applyFont="1" applyAlignment="1">
      <alignment horizontal="left" vertical="center" indent="2"/>
    </xf>
    <xf numFmtId="0" fontId="20" fillId="0" borderId="21" xfId="1" applyFont="1" applyBorder="1" applyAlignment="1">
      <alignment horizontal="left" vertical="center" indent="2"/>
    </xf>
    <xf numFmtId="0" fontId="20" fillId="0" borderId="18" xfId="1" applyFont="1" applyBorder="1" applyAlignment="1">
      <alignment horizontal="left" vertical="center" indent="2"/>
    </xf>
    <xf numFmtId="0" fontId="20" fillId="0" borderId="1" xfId="1" applyFont="1" applyBorder="1" applyAlignment="1">
      <alignment horizontal="left" vertical="center" indent="1"/>
    </xf>
    <xf numFmtId="0" fontId="20" fillId="0" borderId="23" xfId="1" applyFont="1" applyBorder="1" applyAlignment="1">
      <alignment horizontal="left" vertical="center" indent="1"/>
    </xf>
    <xf numFmtId="0" fontId="20" fillId="0" borderId="0" xfId="1" applyFont="1" applyAlignment="1">
      <alignment horizontal="center" vertical="center"/>
    </xf>
    <xf numFmtId="0" fontId="20" fillId="0" borderId="0" xfId="1" applyFont="1" applyAlignment="1">
      <alignment vertical="center" shrinkToFit="1"/>
    </xf>
    <xf numFmtId="0" fontId="20" fillId="0" borderId="26" xfId="2" applyFont="1" applyBorder="1">
      <alignment vertical="center"/>
    </xf>
    <xf numFmtId="183" fontId="5" fillId="0" borderId="0" xfId="1" applyNumberFormat="1" applyFont="1" applyAlignment="1">
      <alignment horizontal="center" vertical="center" wrapText="1"/>
    </xf>
    <xf numFmtId="0" fontId="5" fillId="0" borderId="0" xfId="1" applyFont="1" applyAlignment="1">
      <alignment vertical="center" wrapText="1"/>
    </xf>
    <xf numFmtId="0" fontId="6" fillId="2" borderId="0" xfId="1" applyFont="1" applyFill="1" applyAlignment="1" applyProtection="1">
      <alignment horizontal="right" vertical="center"/>
      <protection locked="0"/>
    </xf>
    <xf numFmtId="0" fontId="5" fillId="11" borderId="1" xfId="1" applyFont="1" applyFill="1" applyBorder="1" applyAlignment="1">
      <alignment horizontal="right" vertical="center"/>
    </xf>
    <xf numFmtId="176" fontId="5" fillId="2" borderId="11" xfId="1" applyNumberFormat="1" applyFont="1" applyFill="1" applyBorder="1" applyAlignment="1" applyProtection="1">
      <alignment horizontal="center" vertical="center" wrapText="1"/>
      <protection locked="0"/>
    </xf>
    <xf numFmtId="184" fontId="5" fillId="2" borderId="47" xfId="1" applyNumberFormat="1" applyFont="1" applyFill="1" applyBorder="1" applyAlignment="1" applyProtection="1">
      <alignment horizontal="center" vertical="center" shrinkToFit="1"/>
      <protection locked="0"/>
    </xf>
    <xf numFmtId="185" fontId="5" fillId="2" borderId="48" xfId="1" applyNumberFormat="1" applyFont="1" applyFill="1" applyBorder="1" applyAlignment="1" applyProtection="1">
      <alignment horizontal="center" vertical="center" shrinkToFit="1"/>
      <protection locked="0"/>
    </xf>
    <xf numFmtId="0" fontId="5" fillId="2" borderId="9" xfId="1" applyFont="1" applyFill="1" applyBorder="1" applyAlignment="1" applyProtection="1">
      <alignment horizontal="center" vertical="center" wrapText="1"/>
      <protection locked="0"/>
    </xf>
    <xf numFmtId="0" fontId="7" fillId="2" borderId="6" xfId="1" applyFont="1" applyFill="1" applyBorder="1" applyAlignment="1" applyProtection="1">
      <alignment vertical="center" wrapText="1"/>
      <protection locked="0"/>
    </xf>
    <xf numFmtId="0" fontId="5" fillId="0" borderId="10" xfId="1" applyFont="1" applyBorder="1" applyAlignment="1" applyProtection="1">
      <alignment horizontal="center" vertical="center"/>
      <protection locked="0"/>
    </xf>
    <xf numFmtId="176" fontId="5" fillId="5" borderId="5" xfId="1" applyNumberFormat="1" applyFont="1" applyFill="1" applyBorder="1" applyAlignment="1">
      <alignment horizontal="center" vertical="center" wrapText="1"/>
    </xf>
    <xf numFmtId="176" fontId="5" fillId="5" borderId="49" xfId="1" applyNumberFormat="1" applyFont="1" applyFill="1" applyBorder="1" applyAlignment="1">
      <alignment horizontal="center" vertical="center" wrapText="1"/>
    </xf>
    <xf numFmtId="0" fontId="5" fillId="5" borderId="44" xfId="1" applyFont="1" applyFill="1" applyBorder="1">
      <alignment vertical="center"/>
    </xf>
    <xf numFmtId="0" fontId="7" fillId="5" borderId="3" xfId="1" applyFont="1" applyFill="1" applyBorder="1" applyAlignment="1">
      <alignment vertical="center" wrapText="1"/>
    </xf>
    <xf numFmtId="0" fontId="5" fillId="5" borderId="10" xfId="1" applyFont="1" applyFill="1" applyBorder="1" applyAlignment="1">
      <alignment horizontal="center" vertical="center"/>
    </xf>
    <xf numFmtId="178" fontId="28" fillId="3" borderId="10" xfId="1" applyNumberFormat="1" applyFont="1" applyFill="1" applyBorder="1" applyAlignment="1">
      <alignment horizontal="center" vertical="center" wrapText="1"/>
    </xf>
    <xf numFmtId="179" fontId="28" fillId="3" borderId="10" xfId="1" applyNumberFormat="1" applyFont="1" applyFill="1" applyBorder="1" applyAlignment="1">
      <alignment horizontal="center" vertical="center" wrapText="1"/>
    </xf>
    <xf numFmtId="180" fontId="28" fillId="0" borderId="0" xfId="1" applyNumberFormat="1" applyFont="1" applyAlignment="1">
      <alignment horizontal="center" vertical="center" wrapText="1"/>
    </xf>
    <xf numFmtId="0" fontId="20" fillId="7" borderId="0" xfId="1" applyFont="1" applyFill="1" applyAlignment="1">
      <alignment horizontal="center" vertical="center"/>
    </xf>
    <xf numFmtId="0" fontId="20" fillId="9" borderId="0" xfId="1" applyFont="1" applyFill="1" applyAlignment="1">
      <alignment vertical="center" wrapText="1"/>
    </xf>
    <xf numFmtId="0" fontId="20" fillId="0" borderId="32" xfId="1" applyFont="1" applyBorder="1" applyAlignment="1">
      <alignment vertical="center" shrinkToFit="1"/>
    </xf>
    <xf numFmtId="0" fontId="20" fillId="0" borderId="22" xfId="1" applyFont="1" applyBorder="1" applyAlignment="1">
      <alignment vertical="center" shrinkToFit="1"/>
    </xf>
    <xf numFmtId="0" fontId="20" fillId="0" borderId="33" xfId="1" applyFont="1" applyBorder="1">
      <alignment vertical="center"/>
    </xf>
    <xf numFmtId="0" fontId="20" fillId="0" borderId="10" xfId="1" applyFont="1" applyBorder="1">
      <alignment vertical="center"/>
    </xf>
    <xf numFmtId="0" fontId="21" fillId="0" borderId="39" xfId="2" applyFont="1" applyBorder="1">
      <alignment vertical="center"/>
    </xf>
    <xf numFmtId="0" fontId="20" fillId="0" borderId="26" xfId="1" applyFont="1" applyBorder="1" applyAlignment="1">
      <alignment vertical="center" shrinkToFit="1"/>
    </xf>
    <xf numFmtId="0" fontId="20" fillId="0" borderId="50" xfId="1" applyFont="1" applyBorder="1">
      <alignment vertical="center"/>
    </xf>
    <xf numFmtId="0" fontId="25" fillId="0" borderId="51" xfId="1" applyFont="1" applyBorder="1" applyAlignment="1">
      <alignment vertical="center" wrapText="1"/>
    </xf>
    <xf numFmtId="0" fontId="28" fillId="0" borderId="0" xfId="2" applyFont="1">
      <alignment vertical="center"/>
    </xf>
    <xf numFmtId="0" fontId="20" fillId="9" borderId="13" xfId="1" applyFont="1" applyFill="1" applyBorder="1">
      <alignment vertical="center"/>
    </xf>
    <xf numFmtId="0" fontId="20" fillId="9" borderId="10" xfId="1" applyFont="1" applyFill="1" applyBorder="1">
      <alignment vertical="center"/>
    </xf>
    <xf numFmtId="0" fontId="20" fillId="0" borderId="11" xfId="1" applyFont="1" applyBorder="1">
      <alignment vertical="center"/>
    </xf>
    <xf numFmtId="0" fontId="20" fillId="0" borderId="0" xfId="1" applyFont="1" applyAlignment="1">
      <alignment horizontal="center" vertical="center" shrinkToFit="1"/>
    </xf>
    <xf numFmtId="0" fontId="21" fillId="0" borderId="39" xfId="2" applyFont="1" applyBorder="1" applyAlignment="1">
      <alignment horizontal="right" vertical="center"/>
    </xf>
    <xf numFmtId="49" fontId="20" fillId="0" borderId="26" xfId="1" applyNumberFormat="1" applyFont="1" applyBorder="1" applyAlignment="1">
      <alignment horizontal="right" vertical="center"/>
    </xf>
    <xf numFmtId="49" fontId="20" fillId="0" borderId="0" xfId="1" applyNumberFormat="1" applyFont="1" applyAlignment="1">
      <alignment horizontal="right" vertical="center"/>
    </xf>
    <xf numFmtId="0" fontId="21" fillId="0" borderId="50" xfId="2" applyFont="1" applyBorder="1">
      <alignment vertical="center"/>
    </xf>
    <xf numFmtId="0" fontId="20" fillId="2" borderId="52" xfId="1" applyFont="1" applyFill="1" applyBorder="1">
      <alignment vertical="center"/>
    </xf>
    <xf numFmtId="0" fontId="20" fillId="2" borderId="53" xfId="1" applyFont="1" applyFill="1" applyBorder="1">
      <alignment vertical="center"/>
    </xf>
    <xf numFmtId="0" fontId="21" fillId="0" borderId="10" xfId="2" applyFont="1" applyBorder="1" applyAlignment="1">
      <alignment horizontal="right" vertical="center"/>
    </xf>
    <xf numFmtId="0" fontId="21" fillId="0" borderId="10" xfId="2" applyFont="1" applyBorder="1">
      <alignment vertical="center"/>
    </xf>
    <xf numFmtId="0" fontId="32" fillId="0" borderId="0" xfId="2" applyFont="1">
      <alignment vertical="center"/>
    </xf>
    <xf numFmtId="0" fontId="32" fillId="0" borderId="10" xfId="2" applyFont="1" applyBorder="1" applyAlignment="1">
      <alignment vertical="center" wrapText="1"/>
    </xf>
    <xf numFmtId="0" fontId="28" fillId="6" borderId="10" xfId="2" applyFont="1" applyFill="1" applyBorder="1" applyAlignment="1">
      <alignment horizontal="center" vertical="center" wrapText="1"/>
    </xf>
    <xf numFmtId="0" fontId="36" fillId="0" borderId="0" xfId="2" applyFont="1" applyAlignment="1">
      <alignment horizontal="left" vertical="center"/>
    </xf>
    <xf numFmtId="0" fontId="28" fillId="0" borderId="10" xfId="2" applyFont="1" applyBorder="1" applyAlignment="1">
      <alignment vertical="center" wrapText="1"/>
    </xf>
    <xf numFmtId="0" fontId="32" fillId="6" borderId="10" xfId="2" applyFont="1" applyFill="1" applyBorder="1" applyAlignment="1">
      <alignment horizontal="center" vertical="center"/>
    </xf>
    <xf numFmtId="0" fontId="32" fillId="0" borderId="0" xfId="2" applyFont="1" applyAlignment="1">
      <alignment vertical="center" wrapText="1"/>
    </xf>
    <xf numFmtId="0" fontId="32" fillId="0" borderId="0" xfId="2" applyFont="1" applyAlignment="1">
      <alignment horizontal="center" vertical="center"/>
    </xf>
    <xf numFmtId="0" fontId="29" fillId="0" borderId="0" xfId="2" applyFont="1">
      <alignment vertical="center"/>
    </xf>
    <xf numFmtId="0" fontId="28" fillId="6" borderId="10" xfId="2" applyFont="1" applyFill="1" applyBorder="1" applyAlignment="1">
      <alignment horizontal="center" vertical="center"/>
    </xf>
    <xf numFmtId="0" fontId="28" fillId="0" borderId="10" xfId="2" applyFont="1" applyBorder="1" applyAlignment="1">
      <alignment vertical="top" shrinkToFit="1"/>
    </xf>
    <xf numFmtId="0" fontId="28" fillId="0" borderId="13" xfId="2" applyFont="1" applyBorder="1" applyAlignment="1">
      <alignment vertical="center" wrapText="1"/>
    </xf>
    <xf numFmtId="0" fontId="28" fillId="0" borderId="17" xfId="2" applyFont="1" applyBorder="1" applyAlignment="1">
      <alignment horizontal="left" vertical="center" wrapText="1"/>
    </xf>
    <xf numFmtId="0" fontId="28" fillId="0" borderId="0" xfId="2" applyFont="1" applyAlignment="1">
      <alignment horizontal="left" vertical="center" indent="1"/>
    </xf>
    <xf numFmtId="0" fontId="28" fillId="0" borderId="0" xfId="2" applyFont="1" applyAlignment="1">
      <alignment vertical="center" wrapText="1"/>
    </xf>
    <xf numFmtId="0" fontId="28" fillId="0" borderId="0" xfId="2" applyFont="1" applyAlignment="1">
      <alignment horizontal="center" vertical="center"/>
    </xf>
    <xf numFmtId="0" fontId="28" fillId="0" borderId="10" xfId="2" applyFont="1" applyBorder="1" applyAlignment="1">
      <alignment vertical="center" shrinkToFit="1"/>
    </xf>
    <xf numFmtId="0" fontId="28" fillId="0" borderId="13" xfId="2" applyFont="1" applyBorder="1" applyAlignment="1">
      <alignment vertical="top" wrapText="1" shrinkToFit="1"/>
    </xf>
    <xf numFmtId="0" fontId="28" fillId="0" borderId="10" xfId="2" applyFont="1" applyBorder="1" applyAlignment="1">
      <alignment horizontal="left" vertical="center" wrapText="1"/>
    </xf>
    <xf numFmtId="0" fontId="28" fillId="0" borderId="12" xfId="2" applyFont="1" applyBorder="1" applyAlignment="1">
      <alignment horizontal="left" vertical="center" wrapText="1"/>
    </xf>
    <xf numFmtId="0" fontId="32" fillId="0" borderId="0" xfId="2" applyFont="1" applyAlignment="1">
      <alignment horizontal="left" vertical="center" wrapText="1"/>
    </xf>
    <xf numFmtId="0" fontId="28" fillId="0" borderId="17" xfId="2" applyFont="1" applyBorder="1" applyAlignment="1">
      <alignment vertical="center" wrapText="1"/>
    </xf>
    <xf numFmtId="0" fontId="32" fillId="0" borderId="13" xfId="2" applyFont="1" applyBorder="1" applyAlignment="1">
      <alignment horizontal="left" vertical="top" wrapText="1"/>
    </xf>
    <xf numFmtId="0" fontId="32" fillId="0" borderId="0" xfId="2" applyFont="1" applyAlignment="1">
      <alignment horizontal="left" vertical="center" indent="1"/>
    </xf>
    <xf numFmtId="49" fontId="20" fillId="6" borderId="10" xfId="1" applyNumberFormat="1" applyFont="1" applyFill="1" applyBorder="1" applyAlignment="1">
      <alignment horizontal="center" vertical="center"/>
    </xf>
    <xf numFmtId="182" fontId="5" fillId="0" borderId="0" xfId="1" applyNumberFormat="1" applyFont="1" applyAlignment="1">
      <alignment horizontal="center" vertical="center" wrapText="1"/>
    </xf>
    <xf numFmtId="0" fontId="5" fillId="0" borderId="0" xfId="1" applyFont="1" applyAlignment="1">
      <alignment horizontal="center" vertical="center" wrapText="1"/>
    </xf>
    <xf numFmtId="0" fontId="5" fillId="0" borderId="0" xfId="1" applyFont="1">
      <alignment vertical="center"/>
    </xf>
    <xf numFmtId="0" fontId="26" fillId="0" borderId="25" xfId="1" applyFont="1" applyBorder="1">
      <alignment vertical="center"/>
    </xf>
    <xf numFmtId="0" fontId="26" fillId="0" borderId="0" xfId="1" applyFont="1">
      <alignment vertical="center"/>
    </xf>
    <xf numFmtId="0" fontId="26" fillId="0" borderId="21" xfId="1" applyFont="1" applyBorder="1">
      <alignment vertical="center"/>
    </xf>
    <xf numFmtId="0" fontId="20" fillId="0" borderId="25" xfId="1" applyFont="1" applyBorder="1" applyAlignment="1">
      <alignment horizontal="left" vertical="center" indent="1"/>
    </xf>
    <xf numFmtId="0" fontId="20" fillId="0" borderId="0" xfId="1" applyFont="1" applyAlignment="1">
      <alignment horizontal="left" vertical="center" indent="1"/>
    </xf>
    <xf numFmtId="0" fontId="20" fillId="0" borderId="21" xfId="1" applyFont="1" applyBorder="1" applyAlignment="1">
      <alignment horizontal="left" vertical="center" indent="1"/>
    </xf>
    <xf numFmtId="0" fontId="26" fillId="0" borderId="25" xfId="1" applyFont="1" applyBorder="1" applyAlignment="1">
      <alignment horizontal="left" vertical="center" indent="2"/>
    </xf>
    <xf numFmtId="0" fontId="26" fillId="0" borderId="0" xfId="1" applyFont="1" applyAlignment="1">
      <alignment horizontal="left" vertical="center" indent="2"/>
    </xf>
    <xf numFmtId="0" fontId="26" fillId="0" borderId="21" xfId="1" applyFont="1" applyBorder="1" applyAlignment="1">
      <alignment horizontal="left" vertical="center" indent="2"/>
    </xf>
    <xf numFmtId="0" fontId="20" fillId="0" borderId="25" xfId="1" applyFont="1" applyBorder="1">
      <alignment vertical="center"/>
    </xf>
    <xf numFmtId="0" fontId="20" fillId="0" borderId="0" xfId="1" applyFont="1">
      <alignment vertical="center"/>
    </xf>
    <xf numFmtId="0" fontId="20" fillId="0" borderId="21" xfId="1" applyFont="1" applyBorder="1">
      <alignment vertical="center"/>
    </xf>
    <xf numFmtId="0" fontId="21" fillId="9" borderId="33" xfId="2" applyFont="1" applyFill="1" applyBorder="1" applyAlignment="1">
      <alignment horizontal="center" vertical="center"/>
    </xf>
    <xf numFmtId="0" fontId="28" fillId="0" borderId="13" xfId="2" applyFont="1" applyBorder="1" applyAlignment="1">
      <alignment horizontal="left" vertical="top" wrapText="1"/>
    </xf>
    <xf numFmtId="0" fontId="28" fillId="0" borderId="13" xfId="2" applyFont="1" applyBorder="1" applyAlignment="1">
      <alignment vertical="top" wrapText="1"/>
    </xf>
    <xf numFmtId="0" fontId="28" fillId="0" borderId="10" xfId="2" applyFont="1" applyBorder="1" applyAlignment="1">
      <alignment horizontal="center" vertical="center" wrapText="1"/>
    </xf>
    <xf numFmtId="0" fontId="28" fillId="0" borderId="10" xfId="2" applyFont="1" applyBorder="1" applyAlignment="1">
      <alignment horizontal="left" vertical="top" wrapText="1"/>
    </xf>
    <xf numFmtId="0" fontId="28" fillId="0" borderId="18" xfId="2" applyFont="1" applyBorder="1" applyAlignment="1">
      <alignment horizontal="center" vertical="center" wrapText="1"/>
    </xf>
    <xf numFmtId="0" fontId="28" fillId="0" borderId="10" xfId="2" applyFont="1" applyBorder="1" applyAlignment="1">
      <alignment vertical="top" wrapText="1"/>
    </xf>
    <xf numFmtId="0" fontId="28" fillId="0" borderId="11" xfId="2" applyFont="1" applyBorder="1" applyAlignment="1">
      <alignment horizontal="center" vertical="center" wrapText="1"/>
    </xf>
    <xf numFmtId="0" fontId="15" fillId="0" borderId="17" xfId="2" applyFont="1" applyBorder="1" applyAlignment="1">
      <alignment vertical="center" wrapText="1"/>
    </xf>
    <xf numFmtId="0" fontId="17" fillId="0" borderId="10" xfId="2" applyFont="1" applyBorder="1" applyAlignment="1">
      <alignment horizontal="center" vertical="center"/>
    </xf>
    <xf numFmtId="0" fontId="15" fillId="0" borderId="10" xfId="2" applyFont="1" applyBorder="1" applyAlignment="1">
      <alignment horizontal="center" vertical="center" wrapText="1"/>
    </xf>
    <xf numFmtId="0" fontId="20" fillId="2" borderId="33" xfId="1" applyFont="1" applyFill="1" applyBorder="1" applyAlignment="1">
      <alignment vertical="center" shrinkToFit="1"/>
    </xf>
    <xf numFmtId="0" fontId="20" fillId="2" borderId="26" xfId="1" applyFont="1" applyFill="1" applyBorder="1" applyAlignment="1">
      <alignment vertical="center" shrinkToFit="1"/>
    </xf>
    <xf numFmtId="0" fontId="20" fillId="0" borderId="19" xfId="1" applyFont="1" applyBorder="1">
      <alignment vertical="center"/>
    </xf>
    <xf numFmtId="0" fontId="20" fillId="0" borderId="54" xfId="1" applyFont="1" applyBorder="1" applyAlignment="1">
      <alignment vertical="center" shrinkToFit="1"/>
    </xf>
    <xf numFmtId="0" fontId="20" fillId="0" borderId="19" xfId="1" applyFont="1" applyBorder="1" applyAlignment="1">
      <alignment vertical="center" shrinkToFit="1"/>
    </xf>
    <xf numFmtId="0" fontId="20" fillId="2" borderId="19" xfId="1" applyFont="1" applyFill="1" applyBorder="1" applyAlignment="1">
      <alignment vertical="center" shrinkToFit="1"/>
    </xf>
    <xf numFmtId="0" fontId="20" fillId="12" borderId="24" xfId="1" applyFont="1" applyFill="1" applyBorder="1">
      <alignment vertical="center"/>
    </xf>
    <xf numFmtId="0" fontId="20" fillId="2" borderId="38" xfId="1" applyFont="1" applyFill="1" applyBorder="1" applyAlignment="1">
      <alignment vertical="center" shrinkToFit="1"/>
    </xf>
    <xf numFmtId="0" fontId="20" fillId="2" borderId="55" xfId="1" applyFont="1" applyFill="1" applyBorder="1" applyAlignment="1">
      <alignment vertical="center" shrinkToFit="1"/>
    </xf>
    <xf numFmtId="0" fontId="20" fillId="2" borderId="24" xfId="1" applyFont="1" applyFill="1" applyBorder="1" applyAlignment="1">
      <alignment vertical="center" shrinkToFit="1"/>
    </xf>
    <xf numFmtId="0" fontId="20" fillId="0" borderId="40" xfId="1" applyFont="1" applyBorder="1">
      <alignment vertical="center"/>
    </xf>
    <xf numFmtId="0" fontId="20" fillId="0" borderId="16" xfId="1" applyFont="1" applyBorder="1">
      <alignment vertical="center"/>
    </xf>
    <xf numFmtId="0" fontId="20" fillId="0" borderId="45" xfId="1" applyFont="1" applyBorder="1">
      <alignment vertical="center"/>
    </xf>
    <xf numFmtId="0" fontId="21" fillId="0" borderId="35" xfId="2" applyFont="1" applyBorder="1" applyAlignment="1">
      <alignment vertical="center" shrinkToFit="1"/>
    </xf>
    <xf numFmtId="0" fontId="20" fillId="2" borderId="38" xfId="1" applyFont="1" applyFill="1" applyBorder="1">
      <alignment vertical="center"/>
    </xf>
    <xf numFmtId="0" fontId="20" fillId="2" borderId="56" xfId="1" applyFont="1" applyFill="1" applyBorder="1">
      <alignment vertical="center"/>
    </xf>
    <xf numFmtId="0" fontId="20" fillId="2" borderId="57" xfId="1" applyFont="1" applyFill="1" applyBorder="1">
      <alignment vertical="center"/>
    </xf>
    <xf numFmtId="176" fontId="9" fillId="0" borderId="0" xfId="1" applyNumberFormat="1" applyFont="1" applyAlignment="1">
      <alignment horizontal="center" vertical="center" wrapText="1"/>
    </xf>
    <xf numFmtId="176" fontId="9" fillId="0" borderId="21" xfId="1" applyNumberFormat="1" applyFont="1" applyBorder="1" applyAlignment="1">
      <alignment horizontal="center" vertical="center" wrapText="1"/>
    </xf>
    <xf numFmtId="0" fontId="34" fillId="0" borderId="10" xfId="1" applyFont="1" applyBorder="1" applyAlignment="1">
      <alignment horizontal="center" vertical="center" wrapText="1"/>
    </xf>
    <xf numFmtId="183" fontId="32" fillId="0" borderId="0" xfId="1" applyNumberFormat="1" applyFont="1" applyAlignment="1">
      <alignment vertical="center" wrapText="1"/>
    </xf>
    <xf numFmtId="0" fontId="6" fillId="0" borderId="0" xfId="1" applyFont="1" applyAlignment="1">
      <alignment horizontal="left" vertical="center"/>
    </xf>
    <xf numFmtId="0" fontId="7" fillId="0" borderId="0" xfId="1" applyFont="1" applyAlignment="1">
      <alignment horizontal="left" vertical="top" wrapText="1"/>
    </xf>
    <xf numFmtId="0" fontId="7" fillId="0" borderId="0" xfId="1" applyFont="1" applyAlignment="1">
      <alignment horizontal="left" vertical="top"/>
    </xf>
    <xf numFmtId="0" fontId="31" fillId="4" borderId="2" xfId="1" applyFont="1" applyFill="1" applyBorder="1" applyAlignment="1">
      <alignment horizontal="center" vertical="center" wrapText="1"/>
    </xf>
    <xf numFmtId="0" fontId="32" fillId="4" borderId="2" xfId="1" applyFont="1" applyFill="1" applyBorder="1" applyAlignment="1">
      <alignment horizontal="center" vertical="center"/>
    </xf>
    <xf numFmtId="0" fontId="32" fillId="4" borderId="3" xfId="1" applyFont="1" applyFill="1" applyBorder="1" applyAlignment="1">
      <alignment horizontal="center" vertical="center" wrapText="1"/>
    </xf>
    <xf numFmtId="0" fontId="32" fillId="4" borderId="4" xfId="1" applyFont="1" applyFill="1" applyBorder="1" applyAlignment="1">
      <alignment horizontal="center" vertical="center" wrapText="1"/>
    </xf>
    <xf numFmtId="0" fontId="32" fillId="4" borderId="5" xfId="1" applyFont="1" applyFill="1" applyBorder="1" applyAlignment="1">
      <alignment horizontal="center" vertical="center" wrapText="1"/>
    </xf>
    <xf numFmtId="0" fontId="32" fillId="4" borderId="0" xfId="1" applyFont="1" applyFill="1" applyAlignment="1">
      <alignment horizontal="center" vertical="center" wrapText="1"/>
    </xf>
    <xf numFmtId="0" fontId="32" fillId="4" borderId="6" xfId="1" applyFont="1" applyFill="1" applyBorder="1" applyAlignment="1">
      <alignment horizontal="center" vertical="center" wrapText="1"/>
    </xf>
    <xf numFmtId="0" fontId="32" fillId="4" borderId="7" xfId="1" applyFont="1" applyFill="1" applyBorder="1" applyAlignment="1">
      <alignment horizontal="center" vertical="center" wrapText="1"/>
    </xf>
    <xf numFmtId="0" fontId="32" fillId="4" borderId="43" xfId="1" applyFont="1" applyFill="1" applyBorder="1" applyAlignment="1">
      <alignment horizontal="center" vertical="center" wrapText="1"/>
    </xf>
    <xf numFmtId="0" fontId="32" fillId="4" borderId="45" xfId="1" applyFont="1" applyFill="1" applyBorder="1" applyAlignment="1">
      <alignment horizontal="center" vertical="center" wrapText="1"/>
    </xf>
    <xf numFmtId="0" fontId="32" fillId="4" borderId="46" xfId="1" applyFont="1" applyFill="1" applyBorder="1" applyAlignment="1">
      <alignment horizontal="center" vertical="center" wrapText="1"/>
    </xf>
    <xf numFmtId="0" fontId="33" fillId="0" borderId="10" xfId="1" applyFont="1" applyBorder="1" applyAlignment="1">
      <alignment horizontal="center" vertical="center" wrapText="1"/>
    </xf>
    <xf numFmtId="0" fontId="32" fillId="4" borderId="9" xfId="1" applyFont="1" applyFill="1" applyBorder="1" applyAlignment="1">
      <alignment horizontal="center" vertical="center" shrinkToFit="1"/>
    </xf>
    <xf numFmtId="0" fontId="32" fillId="4" borderId="8" xfId="1" applyFont="1" applyFill="1" applyBorder="1" applyAlignment="1">
      <alignment horizontal="center" vertical="center" shrinkToFit="1"/>
    </xf>
    <xf numFmtId="0" fontId="32" fillId="4" borderId="44" xfId="1" applyFont="1" applyFill="1" applyBorder="1" applyAlignment="1">
      <alignment horizontal="center" vertical="center"/>
    </xf>
    <xf numFmtId="0" fontId="32" fillId="4" borderId="2" xfId="1" applyFont="1" applyFill="1" applyBorder="1" applyAlignment="1">
      <alignment horizontal="center" vertical="center" wrapText="1"/>
    </xf>
    <xf numFmtId="0" fontId="32" fillId="4" borderId="9" xfId="1" applyFont="1" applyFill="1" applyBorder="1" applyAlignment="1">
      <alignment horizontal="center" vertical="center"/>
    </xf>
    <xf numFmtId="0" fontId="32" fillId="4" borderId="8" xfId="1" applyFont="1" applyFill="1" applyBorder="1" applyAlignment="1">
      <alignment horizontal="center" vertical="center"/>
    </xf>
    <xf numFmtId="0" fontId="5" fillId="0" borderId="0" xfId="1" applyFont="1" applyAlignment="1">
      <alignment horizontal="center" vertical="center" wrapText="1"/>
    </xf>
    <xf numFmtId="0" fontId="5" fillId="0" borderId="0" xfId="1" applyFont="1">
      <alignment vertical="center"/>
    </xf>
    <xf numFmtId="182" fontId="5" fillId="0" borderId="0" xfId="1" applyNumberFormat="1" applyFont="1" applyAlignment="1">
      <alignment horizontal="center" vertical="center" wrapText="1"/>
    </xf>
    <xf numFmtId="0" fontId="20" fillId="9" borderId="10" xfId="1" applyFont="1" applyFill="1" applyBorder="1" applyAlignment="1">
      <alignment horizontal="left" vertical="center"/>
    </xf>
    <xf numFmtId="0" fontId="20" fillId="9" borderId="11" xfId="1" applyFont="1" applyFill="1" applyBorder="1" applyAlignment="1">
      <alignment horizontal="left" vertical="center"/>
    </xf>
    <xf numFmtId="0" fontId="20" fillId="0" borderId="25" xfId="1" applyFont="1" applyBorder="1" applyAlignment="1">
      <alignment horizontal="left" vertical="center" wrapText="1"/>
    </xf>
    <xf numFmtId="0" fontId="20" fillId="0" borderId="0" xfId="1" applyFont="1" applyAlignment="1">
      <alignment horizontal="left" vertical="center" wrapText="1"/>
    </xf>
    <xf numFmtId="0" fontId="20" fillId="0" borderId="21" xfId="1" applyFont="1" applyBorder="1" applyAlignment="1">
      <alignment horizontal="left" vertical="center" wrapText="1"/>
    </xf>
    <xf numFmtId="0" fontId="20" fillId="7" borderId="1" xfId="1" applyFont="1" applyFill="1" applyBorder="1" applyAlignment="1">
      <alignment horizontal="center" vertical="center"/>
    </xf>
    <xf numFmtId="0" fontId="21" fillId="8" borderId="27" xfId="2" applyFont="1" applyFill="1" applyBorder="1" applyAlignment="1">
      <alignment horizontal="center" vertical="center"/>
    </xf>
    <xf numFmtId="0" fontId="21" fillId="8" borderId="28" xfId="2" applyFont="1" applyFill="1" applyBorder="1" applyAlignment="1">
      <alignment horizontal="center" vertical="center"/>
    </xf>
    <xf numFmtId="0" fontId="22" fillId="8" borderId="29" xfId="1" applyFont="1" applyFill="1" applyBorder="1" applyAlignment="1">
      <alignment vertical="center" wrapText="1"/>
    </xf>
    <xf numFmtId="0" fontId="22" fillId="8" borderId="15" xfId="1" applyFont="1" applyFill="1" applyBorder="1" applyAlignment="1">
      <alignment vertical="center" wrapText="1"/>
    </xf>
    <xf numFmtId="0" fontId="20" fillId="0" borderId="0" xfId="1" applyFont="1" applyAlignment="1">
      <alignment vertical="center" wrapText="1"/>
    </xf>
    <xf numFmtId="0" fontId="20" fillId="9" borderId="14" xfId="1" applyFont="1" applyFill="1" applyBorder="1" applyAlignment="1">
      <alignment horizontal="center" vertical="center" wrapText="1"/>
    </xf>
    <xf numFmtId="0" fontId="20" fillId="9" borderId="30" xfId="1" applyFont="1" applyFill="1" applyBorder="1" applyAlignment="1">
      <alignment horizontal="center" vertical="center" wrapText="1"/>
    </xf>
    <xf numFmtId="0" fontId="20" fillId="9" borderId="20" xfId="1" applyFont="1" applyFill="1" applyBorder="1" applyAlignment="1">
      <alignment horizontal="center" vertical="center" wrapText="1"/>
    </xf>
    <xf numFmtId="0" fontId="21" fillId="9" borderId="32" xfId="2" applyFont="1" applyFill="1" applyBorder="1" applyAlignment="1">
      <alignment horizontal="center" vertical="center"/>
    </xf>
    <xf numFmtId="0" fontId="21" fillId="9" borderId="33" xfId="2" applyFont="1" applyFill="1" applyBorder="1" applyAlignment="1">
      <alignment horizontal="center" vertical="center"/>
    </xf>
    <xf numFmtId="0" fontId="28" fillId="0" borderId="11" xfId="2" applyFont="1" applyBorder="1" applyAlignment="1">
      <alignment vertical="top" wrapText="1"/>
    </xf>
    <xf numFmtId="0" fontId="28" fillId="0" borderId="12" xfId="2" applyFont="1" applyBorder="1" applyAlignment="1">
      <alignment vertical="top" wrapText="1"/>
    </xf>
    <xf numFmtId="0" fontId="35" fillId="0" borderId="0" xfId="2" applyFont="1" applyAlignment="1">
      <alignment horizontal="center" vertical="center"/>
    </xf>
    <xf numFmtId="0" fontId="28" fillId="0" borderId="11" xfId="2" applyFont="1" applyBorder="1" applyAlignment="1">
      <alignment horizontal="center" vertical="center" wrapText="1"/>
    </xf>
    <xf numFmtId="0" fontId="28" fillId="0" borderId="12" xfId="2" applyFont="1" applyBorder="1" applyAlignment="1">
      <alignment horizontal="center" vertical="center" wrapText="1"/>
    </xf>
    <xf numFmtId="0" fontId="28" fillId="0" borderId="13" xfId="2" applyFont="1" applyBorder="1" applyAlignment="1">
      <alignment horizontal="center" vertical="top" wrapText="1"/>
    </xf>
    <xf numFmtId="0" fontId="28" fillId="0" borderId="17" xfId="2" applyFont="1" applyBorder="1" applyAlignment="1">
      <alignment horizontal="center" vertical="top" wrapText="1"/>
    </xf>
    <xf numFmtId="0" fontId="28" fillId="0" borderId="11" xfId="2" applyFont="1" applyBorder="1" applyAlignment="1">
      <alignment horizontal="left" vertical="top" wrapText="1"/>
    </xf>
    <xf numFmtId="0" fontId="28" fillId="0" borderId="12" xfId="2" applyFont="1" applyBorder="1" applyAlignment="1">
      <alignment horizontal="left" vertical="top" wrapText="1"/>
    </xf>
    <xf numFmtId="0" fontId="28" fillId="0" borderId="10" xfId="2" applyFont="1" applyBorder="1" applyAlignment="1">
      <alignment horizontal="center" vertical="top" wrapText="1"/>
    </xf>
    <xf numFmtId="0" fontId="28" fillId="0" borderId="10" xfId="2" applyFont="1" applyBorder="1" applyAlignment="1">
      <alignment horizontal="left" vertical="top" wrapText="1"/>
    </xf>
    <xf numFmtId="0" fontId="28" fillId="0" borderId="13" xfId="2" applyFont="1" applyBorder="1" applyAlignment="1">
      <alignment vertical="top" wrapText="1"/>
    </xf>
    <xf numFmtId="0" fontId="28" fillId="0" borderId="16" xfId="2" applyFont="1" applyBorder="1" applyAlignment="1">
      <alignment vertical="top" wrapText="1"/>
    </xf>
    <xf numFmtId="0" fontId="28" fillId="0" borderId="17" xfId="2" applyFont="1" applyBorder="1" applyAlignment="1">
      <alignment vertical="top" wrapText="1"/>
    </xf>
    <xf numFmtId="0" fontId="28" fillId="0" borderId="13" xfId="2" applyFont="1" applyBorder="1" applyAlignment="1">
      <alignment horizontal="left" vertical="top" wrapText="1"/>
    </xf>
    <xf numFmtId="0" fontId="28" fillId="0" borderId="16" xfId="2" applyFont="1" applyBorder="1" applyAlignment="1">
      <alignment horizontal="left" vertical="top" wrapText="1"/>
    </xf>
    <xf numFmtId="0" fontId="28" fillId="0" borderId="13" xfId="2" applyFont="1" applyBorder="1" applyAlignment="1">
      <alignment horizontal="center" vertical="center" wrapText="1"/>
    </xf>
    <xf numFmtId="0" fontId="28" fillId="0" borderId="17" xfId="2" applyFont="1" applyBorder="1" applyAlignment="1">
      <alignment horizontal="center" vertical="center" wrapText="1"/>
    </xf>
    <xf numFmtId="0" fontId="28" fillId="6" borderId="13" xfId="2" applyFont="1" applyFill="1" applyBorder="1" applyAlignment="1">
      <alignment horizontal="center" vertical="center" wrapText="1"/>
    </xf>
    <xf numFmtId="0" fontId="28" fillId="6" borderId="17" xfId="2" applyFont="1" applyFill="1" applyBorder="1" applyAlignment="1">
      <alignment horizontal="center" vertical="center" wrapText="1"/>
    </xf>
    <xf numFmtId="0" fontId="28" fillId="0" borderId="10" xfId="2" applyFont="1" applyBorder="1" applyAlignment="1">
      <alignment horizontal="center" vertical="center" wrapText="1"/>
    </xf>
    <xf numFmtId="0" fontId="28" fillId="0" borderId="14" xfId="2" applyFont="1" applyBorder="1" applyAlignment="1">
      <alignment horizontal="center" vertical="center" wrapText="1"/>
    </xf>
    <xf numFmtId="0" fontId="28" fillId="0" borderId="18" xfId="2" applyFont="1" applyBorder="1" applyAlignment="1">
      <alignment horizontal="center" vertical="center" wrapText="1"/>
    </xf>
    <xf numFmtId="0" fontId="28" fillId="0" borderId="10" xfId="2" applyFont="1" applyBorder="1" applyAlignment="1">
      <alignment vertical="top" wrapText="1"/>
    </xf>
    <xf numFmtId="0" fontId="32" fillId="0" borderId="10" xfId="2" applyFont="1" applyBorder="1" applyAlignment="1">
      <alignment vertical="top" wrapText="1"/>
    </xf>
    <xf numFmtId="0" fontId="28" fillId="0" borderId="17" xfId="2" applyFont="1" applyBorder="1" applyAlignment="1">
      <alignment horizontal="left" vertical="top" wrapText="1"/>
    </xf>
    <xf numFmtId="0" fontId="28" fillId="0" borderId="11" xfId="2" applyFont="1" applyBorder="1">
      <alignment vertical="center"/>
    </xf>
    <xf numFmtId="0" fontId="28" fillId="0" borderId="12" xfId="2" applyFont="1" applyBorder="1">
      <alignment vertical="center"/>
    </xf>
    <xf numFmtId="0" fontId="28" fillId="0" borderId="20" xfId="2" applyFont="1" applyBorder="1" applyAlignment="1">
      <alignment horizontal="center" vertical="center" wrapText="1"/>
    </xf>
    <xf numFmtId="0" fontId="13" fillId="0" borderId="0" xfId="2" applyFont="1" applyAlignment="1">
      <alignment horizontal="center" vertical="center" wrapText="1"/>
    </xf>
    <xf numFmtId="0" fontId="15" fillId="0" borderId="11" xfId="2" applyFont="1" applyBorder="1" applyAlignment="1">
      <alignment horizontal="center" vertical="center" wrapText="1"/>
    </xf>
    <xf numFmtId="0" fontId="15" fillId="0" borderId="12" xfId="2" applyFont="1" applyBorder="1" applyAlignment="1">
      <alignment horizontal="center" vertical="center" wrapText="1"/>
    </xf>
    <xf numFmtId="0" fontId="17" fillId="0" borderId="10" xfId="2" applyFont="1" applyBorder="1" applyAlignment="1">
      <alignment vertical="top" wrapText="1"/>
    </xf>
    <xf numFmtId="0" fontId="15" fillId="0" borderId="13" xfId="2" applyFont="1" applyBorder="1" applyAlignment="1">
      <alignment horizontal="left" vertical="top"/>
    </xf>
    <xf numFmtId="0" fontId="15" fillId="0" borderId="16" xfId="2" applyFont="1" applyBorder="1" applyAlignment="1">
      <alignment horizontal="left" vertical="top"/>
    </xf>
    <xf numFmtId="0" fontId="15" fillId="0" borderId="13" xfId="2" applyFont="1" applyBorder="1" applyAlignment="1">
      <alignment horizontal="left" vertical="center" wrapText="1"/>
    </xf>
    <xf numFmtId="0" fontId="15" fillId="0" borderId="17" xfId="2" applyFont="1" applyBorder="1" applyAlignment="1">
      <alignment horizontal="left" vertical="center" wrapText="1"/>
    </xf>
    <xf numFmtId="0" fontId="15" fillId="0" borderId="13" xfId="2" applyFont="1" applyBorder="1" applyAlignment="1">
      <alignment horizontal="left" vertical="center"/>
    </xf>
    <xf numFmtId="0" fontId="15" fillId="0" borderId="17" xfId="2" applyFont="1" applyBorder="1" applyAlignment="1">
      <alignment horizontal="left" vertical="center"/>
    </xf>
    <xf numFmtId="0" fontId="15" fillId="6" borderId="14" xfId="2" applyFont="1" applyFill="1" applyBorder="1" applyAlignment="1">
      <alignment horizontal="center" vertical="center"/>
    </xf>
    <xf numFmtId="0" fontId="15" fillId="6" borderId="18" xfId="2" applyFont="1" applyFill="1" applyBorder="1" applyAlignment="1">
      <alignment horizontal="center" vertical="center"/>
    </xf>
    <xf numFmtId="0" fontId="15" fillId="0" borderId="11" xfId="2" applyFont="1" applyBorder="1" applyAlignment="1">
      <alignment horizontal="left" vertical="top" wrapText="1"/>
    </xf>
    <xf numFmtId="0" fontId="15" fillId="0" borderId="12" xfId="2" applyFont="1" applyBorder="1" applyAlignment="1">
      <alignment horizontal="left" vertical="top" wrapText="1"/>
    </xf>
    <xf numFmtId="0" fontId="15" fillId="0" borderId="13" xfId="2" applyFont="1" applyBorder="1" applyAlignment="1">
      <alignment horizontal="left" vertical="top" wrapText="1"/>
    </xf>
    <xf numFmtId="0" fontId="15" fillId="0" borderId="17" xfId="2" applyFont="1" applyBorder="1" applyAlignment="1">
      <alignment horizontal="left" vertical="top"/>
    </xf>
    <xf numFmtId="0" fontId="15" fillId="0" borderId="20" xfId="2" applyFont="1" applyBorder="1" applyAlignment="1">
      <alignment horizontal="left" vertical="top" wrapText="1"/>
    </xf>
    <xf numFmtId="0" fontId="15" fillId="0" borderId="21" xfId="2" applyFont="1" applyBorder="1" applyAlignment="1">
      <alignment horizontal="left" vertical="top" wrapText="1"/>
    </xf>
    <xf numFmtId="0" fontId="15" fillId="0" borderId="23" xfId="2" applyFont="1" applyBorder="1" applyAlignment="1">
      <alignment horizontal="left" vertical="top" wrapText="1"/>
    </xf>
    <xf numFmtId="0" fontId="15" fillId="6" borderId="25" xfId="2" applyFont="1" applyFill="1" applyBorder="1" applyAlignment="1">
      <alignment horizontal="center" vertical="center"/>
    </xf>
    <xf numFmtId="0" fontId="15" fillId="0" borderId="16" xfId="2" applyFont="1" applyBorder="1" applyAlignment="1">
      <alignment horizontal="left" vertical="center"/>
    </xf>
    <xf numFmtId="0" fontId="15" fillId="0" borderId="13" xfId="2" applyFont="1" applyBorder="1" applyAlignment="1">
      <alignment vertical="top" wrapText="1"/>
    </xf>
    <xf numFmtId="0" fontId="15" fillId="0" borderId="17" xfId="2" applyFont="1" applyBorder="1" applyAlignment="1">
      <alignment vertical="top" wrapText="1"/>
    </xf>
    <xf numFmtId="0" fontId="15" fillId="0" borderId="13" xfId="2" applyFont="1" applyBorder="1">
      <alignment vertical="center"/>
    </xf>
    <xf numFmtId="0" fontId="15" fillId="0" borderId="17" xfId="2" applyFont="1" applyBorder="1">
      <alignment vertical="center"/>
    </xf>
    <xf numFmtId="0" fontId="15" fillId="6" borderId="13" xfId="2" applyFont="1" applyFill="1" applyBorder="1" applyAlignment="1">
      <alignment horizontal="center" vertical="center"/>
    </xf>
    <xf numFmtId="0" fontId="15" fillId="6" borderId="17" xfId="2" applyFont="1" applyFill="1" applyBorder="1" applyAlignment="1">
      <alignment horizontal="center" vertical="center"/>
    </xf>
    <xf numFmtId="0" fontId="15" fillId="6" borderId="13" xfId="2" applyFont="1" applyFill="1" applyBorder="1" applyAlignment="1">
      <alignment horizontal="center" vertical="center" wrapText="1"/>
    </xf>
    <xf numFmtId="0" fontId="15" fillId="6" borderId="17" xfId="2" applyFont="1" applyFill="1" applyBorder="1" applyAlignment="1">
      <alignment horizontal="center" vertical="center" wrapText="1"/>
    </xf>
    <xf numFmtId="0" fontId="15" fillId="0" borderId="13" xfId="2" applyFont="1" applyBorder="1" applyAlignment="1">
      <alignment horizontal="left" vertical="center" wrapText="1" shrinkToFit="1"/>
    </xf>
    <xf numFmtId="0" fontId="15" fillId="0" borderId="17" xfId="2" applyFont="1" applyBorder="1" applyAlignment="1">
      <alignment horizontal="left" vertical="center" wrapText="1" shrinkToFit="1"/>
    </xf>
    <xf numFmtId="0" fontId="17" fillId="0" borderId="10" xfId="2" applyFont="1" applyBorder="1" applyAlignment="1">
      <alignment vertical="top"/>
    </xf>
    <xf numFmtId="0" fontId="15" fillId="0" borderId="16" xfId="2" applyFont="1" applyBorder="1" applyAlignment="1">
      <alignment horizontal="left" vertical="top" wrapText="1"/>
    </xf>
    <xf numFmtId="0" fontId="15" fillId="0" borderId="17" xfId="2" applyFont="1" applyBorder="1" applyAlignment="1">
      <alignment horizontal="left" vertical="top" wrapText="1"/>
    </xf>
    <xf numFmtId="0" fontId="15" fillId="0" borderId="16" xfId="2" applyFont="1" applyBorder="1" applyAlignment="1">
      <alignment horizontal="left" vertical="center" wrapText="1"/>
    </xf>
    <xf numFmtId="0" fontId="15" fillId="6" borderId="16" xfId="2" applyFont="1" applyFill="1" applyBorder="1" applyAlignment="1">
      <alignment horizontal="center" vertical="center" wrapText="1"/>
    </xf>
    <xf numFmtId="0" fontId="15" fillId="0" borderId="13" xfId="2" applyFont="1" applyBorder="1" applyAlignment="1">
      <alignment vertical="center" wrapText="1"/>
    </xf>
    <xf numFmtId="0" fontId="15" fillId="0" borderId="16" xfId="2" applyFont="1" applyBorder="1" applyAlignment="1">
      <alignment vertical="center" wrapText="1"/>
    </xf>
    <xf numFmtId="0" fontId="15" fillId="0" borderId="17" xfId="2" applyFont="1" applyBorder="1" applyAlignment="1">
      <alignment vertical="center" wrapText="1"/>
    </xf>
    <xf numFmtId="0" fontId="15" fillId="0" borderId="14" xfId="2" applyFont="1" applyBorder="1" applyAlignment="1">
      <alignment horizontal="left" vertical="top" wrapText="1"/>
    </xf>
    <xf numFmtId="0" fontId="15" fillId="0" borderId="25" xfId="2" applyFont="1" applyBorder="1" applyAlignment="1">
      <alignment horizontal="left" vertical="top" wrapText="1"/>
    </xf>
    <xf numFmtId="0" fontId="15" fillId="0" borderId="18" xfId="2" applyFont="1" applyBorder="1" applyAlignment="1">
      <alignment horizontal="left" vertical="top" wrapText="1"/>
    </xf>
    <xf numFmtId="0" fontId="17" fillId="0" borderId="10" xfId="2" applyFont="1" applyBorder="1" applyAlignment="1">
      <alignment horizontal="center" vertical="center"/>
    </xf>
    <xf numFmtId="0" fontId="15" fillId="0" borderId="13" xfId="2" applyFont="1" applyBorder="1" applyAlignment="1">
      <alignment horizontal="center" vertical="center" wrapText="1"/>
    </xf>
    <xf numFmtId="0" fontId="15" fillId="0" borderId="10" xfId="2" applyFont="1" applyBorder="1" applyAlignment="1">
      <alignment horizontal="center" vertical="center" wrapText="1"/>
    </xf>
    <xf numFmtId="0" fontId="15" fillId="0" borderId="14" xfId="2" applyFont="1" applyBorder="1" applyAlignment="1">
      <alignment horizontal="center" vertical="center" wrapText="1"/>
    </xf>
    <xf numFmtId="0" fontId="15" fillId="0" borderId="18" xfId="2" applyFont="1" applyBorder="1" applyAlignment="1">
      <alignment horizontal="center" vertical="center" wrapText="1"/>
    </xf>
    <xf numFmtId="0" fontId="16" fillId="6" borderId="13" xfId="2" applyFont="1" applyFill="1" applyBorder="1" applyAlignment="1">
      <alignment horizontal="center" vertical="center" wrapText="1"/>
    </xf>
    <xf numFmtId="0" fontId="16" fillId="6" borderId="17" xfId="2" applyFont="1" applyFill="1" applyBorder="1" applyAlignment="1">
      <alignment horizontal="center" vertical="center" wrapText="1"/>
    </xf>
    <xf numFmtId="0" fontId="15" fillId="0" borderId="10" xfId="2" applyFont="1" applyBorder="1" applyAlignment="1">
      <alignment horizontal="left" vertical="top" wrapText="1"/>
    </xf>
    <xf numFmtId="0" fontId="15" fillId="0" borderId="16" xfId="2" applyFont="1" applyBorder="1" applyAlignment="1">
      <alignment vertical="top" wrapText="1"/>
    </xf>
    <xf numFmtId="0" fontId="15" fillId="0" borderId="14" xfId="2" applyFont="1" applyBorder="1" applyAlignment="1">
      <alignment vertical="top"/>
    </xf>
    <xf numFmtId="0" fontId="15" fillId="0" borderId="20" xfId="2" applyFont="1" applyBorder="1" applyAlignment="1">
      <alignment vertical="top"/>
    </xf>
    <xf numFmtId="0" fontId="15" fillId="0" borderId="25" xfId="2" applyFont="1" applyBorder="1" applyAlignment="1">
      <alignment vertical="top"/>
    </xf>
    <xf numFmtId="0" fontId="15" fillId="0" borderId="21" xfId="2" applyFont="1" applyBorder="1" applyAlignment="1">
      <alignment vertical="top"/>
    </xf>
    <xf numFmtId="0" fontId="15" fillId="0" borderId="18" xfId="2" applyFont="1" applyBorder="1" applyAlignment="1">
      <alignment vertical="top"/>
    </xf>
    <xf numFmtId="0" fontId="15" fillId="0" borderId="23" xfId="2" applyFont="1" applyBorder="1" applyAlignment="1">
      <alignment vertical="top"/>
    </xf>
    <xf numFmtId="0" fontId="17" fillId="0" borderId="13" xfId="2" applyFont="1" applyBorder="1" applyAlignment="1">
      <alignment horizontal="center" vertical="center"/>
    </xf>
    <xf numFmtId="0" fontId="17" fillId="0" borderId="17" xfId="2" applyFont="1" applyBorder="1" applyAlignment="1">
      <alignment horizontal="center" vertical="center"/>
    </xf>
    <xf numFmtId="0" fontId="17" fillId="0" borderId="10" xfId="2" applyFont="1" applyBorder="1" applyAlignment="1">
      <alignment horizontal="left" vertical="top"/>
    </xf>
    <xf numFmtId="0" fontId="15" fillId="6" borderId="16" xfId="2" applyFont="1" applyFill="1" applyBorder="1" applyAlignment="1">
      <alignment horizontal="center" vertical="center"/>
    </xf>
  </cellXfs>
  <cellStyles count="3">
    <cellStyle name="標準" xfId="0" builtinId="0"/>
    <cellStyle name="標準 2" xfId="2" xr:uid="{00000000-0005-0000-0000-000001000000}"/>
    <cellStyle name="標準 2 2" xfId="1"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16</xdr:col>
      <xdr:colOff>33145</xdr:colOff>
      <xdr:row>90</xdr:row>
      <xdr:rowOff>121867</xdr:rowOff>
    </xdr:from>
    <xdr:to>
      <xdr:col>21</xdr:col>
      <xdr:colOff>635000</xdr:colOff>
      <xdr:row>95</xdr:row>
      <xdr:rowOff>76638</xdr:rowOff>
    </xdr:to>
    <xdr:sp macro="" textlink="">
      <xdr:nvSpPr>
        <xdr:cNvPr id="2" name="テキスト ボックス 1">
          <a:extLst>
            <a:ext uri="{FF2B5EF4-FFF2-40B4-BE49-F238E27FC236}">
              <a16:creationId xmlns:a16="http://schemas.microsoft.com/office/drawing/2014/main" id="{C097DAAC-565B-4310-9F41-81784C940528}"/>
            </a:ext>
          </a:extLst>
        </xdr:cNvPr>
        <xdr:cNvSpPr txBox="1"/>
      </xdr:nvSpPr>
      <xdr:spPr>
        <a:xfrm>
          <a:off x="18225895" y="208958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22</xdr:col>
      <xdr:colOff>19440</xdr:colOff>
      <xdr:row>56</xdr:row>
      <xdr:rowOff>79997</xdr:rowOff>
    </xdr:from>
    <xdr:to>
      <xdr:col>22</xdr:col>
      <xdr:colOff>2740868</xdr:colOff>
      <xdr:row>60</xdr:row>
      <xdr:rowOff>195385</xdr:rowOff>
    </xdr:to>
    <xdr:sp macro="" textlink="">
      <xdr:nvSpPr>
        <xdr:cNvPr id="3" name="テキスト ボックス 2">
          <a:extLst>
            <a:ext uri="{FF2B5EF4-FFF2-40B4-BE49-F238E27FC236}">
              <a16:creationId xmlns:a16="http://schemas.microsoft.com/office/drawing/2014/main" id="{81898676-0FEB-433B-B191-30B233C88C3F}"/>
            </a:ext>
          </a:extLst>
        </xdr:cNvPr>
        <xdr:cNvSpPr txBox="1"/>
      </xdr:nvSpPr>
      <xdr:spPr>
        <a:xfrm>
          <a:off x="27660990" y="13386422"/>
          <a:ext cx="2721428"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139010</xdr:colOff>
      <xdr:row>8</xdr:row>
      <xdr:rowOff>146125</xdr:rowOff>
    </xdr:from>
    <xdr:to>
      <xdr:col>22</xdr:col>
      <xdr:colOff>686752</xdr:colOff>
      <xdr:row>14</xdr:row>
      <xdr:rowOff>39479</xdr:rowOff>
    </xdr:to>
    <xdr:sp macro="" textlink="">
      <xdr:nvSpPr>
        <xdr:cNvPr id="4" name="テキスト ボックス 3">
          <a:extLst>
            <a:ext uri="{FF2B5EF4-FFF2-40B4-BE49-F238E27FC236}">
              <a16:creationId xmlns:a16="http://schemas.microsoft.com/office/drawing/2014/main" id="{C58B402D-149F-4F69-80D2-689CF4F2BBE1}"/>
            </a:ext>
          </a:extLst>
        </xdr:cNvPr>
        <xdr:cNvSpPr txBox="1"/>
      </xdr:nvSpPr>
      <xdr:spPr>
        <a:xfrm>
          <a:off x="16874435" y="2479750"/>
          <a:ext cx="11453867" cy="126495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13</xdr:col>
      <xdr:colOff>1406599</xdr:colOff>
      <xdr:row>0</xdr:row>
      <xdr:rowOff>509477</xdr:rowOff>
    </xdr:to>
    <xdr:sp macro="" textlink="">
      <xdr:nvSpPr>
        <xdr:cNvPr id="5" name="正方形/長方形 4">
          <a:extLst>
            <a:ext uri="{FF2B5EF4-FFF2-40B4-BE49-F238E27FC236}">
              <a16:creationId xmlns:a16="http://schemas.microsoft.com/office/drawing/2014/main" id="{DABCAACF-8C96-4013-A3CA-B00E49AA5D0C}"/>
            </a:ext>
          </a:extLst>
        </xdr:cNvPr>
        <xdr:cNvSpPr/>
      </xdr:nvSpPr>
      <xdr:spPr>
        <a:xfrm>
          <a:off x="0" y="0"/>
          <a:ext cx="152273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twoCellAnchor>
    <xdr:from>
      <xdr:col>5</xdr:col>
      <xdr:colOff>23232</xdr:colOff>
      <xdr:row>6</xdr:row>
      <xdr:rowOff>32358</xdr:rowOff>
    </xdr:from>
    <xdr:to>
      <xdr:col>9</xdr:col>
      <xdr:colOff>681464</xdr:colOff>
      <xdr:row>10</xdr:row>
      <xdr:rowOff>147746</xdr:rowOff>
    </xdr:to>
    <xdr:sp macro="" textlink="">
      <xdr:nvSpPr>
        <xdr:cNvPr id="6" name="テキスト ボックス 5">
          <a:extLst>
            <a:ext uri="{FF2B5EF4-FFF2-40B4-BE49-F238E27FC236}">
              <a16:creationId xmlns:a16="http://schemas.microsoft.com/office/drawing/2014/main" id="{22A166EA-F958-4372-AA74-AEA63E431F78}"/>
            </a:ext>
          </a:extLst>
        </xdr:cNvPr>
        <xdr:cNvSpPr txBox="1"/>
      </xdr:nvSpPr>
      <xdr:spPr>
        <a:xfrm>
          <a:off x="6566907" y="1908783"/>
          <a:ext cx="3553832"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独自の取組を選択できるようにする場合は、水色のセルに追加する施設名（農用地等）を追加し、黄色のセルに</a:t>
          </a:r>
          <a:r>
            <a:rPr kumimoji="1" lang="en-US" altLang="ja-JP" sz="1100" b="1"/>
            <a:t>100</a:t>
          </a:r>
          <a:r>
            <a:rPr kumimoji="1" lang="ja-JP" altLang="en-US" sz="1100" b="1"/>
            <a:t>番以降の番号、項目名等を追加してください。</a:t>
          </a:r>
        </a:p>
      </xdr:txBody>
    </xdr:sp>
    <xdr:clientData/>
  </xdr:twoCellAnchor>
  <xdr:twoCellAnchor>
    <xdr:from>
      <xdr:col>22</xdr:col>
      <xdr:colOff>0</xdr:colOff>
      <xdr:row>62</xdr:row>
      <xdr:rowOff>0</xdr:rowOff>
    </xdr:from>
    <xdr:to>
      <xdr:col>23</xdr:col>
      <xdr:colOff>1855991</xdr:colOff>
      <xdr:row>66</xdr:row>
      <xdr:rowOff>144170</xdr:rowOff>
    </xdr:to>
    <xdr:sp macro="" textlink="">
      <xdr:nvSpPr>
        <xdr:cNvPr id="7" name="線吹き出し 2 (枠付き) 19">
          <a:extLst>
            <a:ext uri="{FF2B5EF4-FFF2-40B4-BE49-F238E27FC236}">
              <a16:creationId xmlns:a16="http://schemas.microsoft.com/office/drawing/2014/main" id="{2DBDE6B2-6DB5-4637-A0C4-C2A4C91C4EB7}"/>
            </a:ext>
          </a:extLst>
        </xdr:cNvPr>
        <xdr:cNvSpPr/>
      </xdr:nvSpPr>
      <xdr:spPr>
        <a:xfrm>
          <a:off x="25431750" y="14878050"/>
          <a:ext cx="4370591" cy="1058570"/>
        </a:xfrm>
        <a:prstGeom prst="borderCallout2">
          <a:avLst>
            <a:gd name="adj1" fmla="val 53291"/>
            <a:gd name="adj2" fmla="val 413"/>
            <a:gd name="adj3" fmla="val 12295"/>
            <a:gd name="adj4" fmla="val -145393"/>
            <a:gd name="adj5" fmla="val 42032"/>
            <a:gd name="adj6" fmla="val -173225"/>
          </a:avLst>
        </a:prstGeom>
        <a:solidFill>
          <a:schemeClr val="bg1">
            <a:lumMod val="95000"/>
          </a:scheme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以下の活動は、便宜上、ハイフンを除いた数字で入力することも可能です。</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 </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広域活動組織における活動支援班の設置及び活動の実施」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 水管理を通じた環境負荷低減活動の強化」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その場合、</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Q64,Q65</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をそれぞれ「</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」に修正してください。</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A5AFA-F891-481C-A2C6-86D3D36EB264}">
  <sheetPr codeName="Sheet36">
    <tabColor rgb="FFFF0000"/>
    <pageSetUpPr fitToPage="1"/>
  </sheetPr>
  <dimension ref="A1:V65"/>
  <sheetViews>
    <sheetView showGridLines="0" tabSelected="1" view="pageBreakPreview" zoomScale="96" zoomScaleNormal="96" zoomScaleSheetLayoutView="96" workbookViewId="0">
      <selection activeCell="T9" sqref="T9"/>
    </sheetView>
  </sheetViews>
  <sheetFormatPr defaultColWidth="9" defaultRowHeight="17.5" x14ac:dyDescent="0.2"/>
  <cols>
    <col min="1" max="1" width="2.90625" style="185" customWidth="1"/>
    <col min="2" max="3" width="9.90625" style="185" customWidth="1"/>
    <col min="4" max="5" width="8" style="185" customWidth="1"/>
    <col min="6" max="6" width="8.453125" style="185" customWidth="1"/>
    <col min="7" max="12" width="4.90625" style="185" customWidth="1"/>
    <col min="13" max="13" width="9.08984375" style="185" customWidth="1"/>
    <col min="14" max="14" width="17.81640625" style="185" customWidth="1"/>
    <col min="15" max="15" width="30.54296875" style="185" customWidth="1"/>
    <col min="16" max="16" width="8.90625" style="185" customWidth="1"/>
    <col min="17" max="24" width="7.6328125" style="185" customWidth="1"/>
    <col min="25" max="16384" width="9" style="185"/>
  </cols>
  <sheetData>
    <row r="1" spans="1:22" ht="19" x14ac:dyDescent="0.2">
      <c r="A1" s="76" t="s">
        <v>419</v>
      </c>
      <c r="B1" s="77"/>
      <c r="C1" s="77"/>
      <c r="O1" s="78" t="s">
        <v>421</v>
      </c>
    </row>
    <row r="2" spans="1:22" ht="24" customHeight="1" x14ac:dyDescent="0.65">
      <c r="A2" s="79" t="s">
        <v>420</v>
      </c>
      <c r="D2" s="80"/>
      <c r="E2" s="80"/>
      <c r="F2" s="80"/>
      <c r="G2" s="80"/>
      <c r="H2" s="80"/>
      <c r="I2" s="80"/>
      <c r="J2" s="80"/>
      <c r="K2" s="80"/>
      <c r="L2" s="80"/>
      <c r="M2" s="80"/>
      <c r="O2" s="81" t="s">
        <v>0</v>
      </c>
      <c r="P2" s="80"/>
      <c r="Q2" s="80"/>
      <c r="R2" s="80"/>
      <c r="S2" s="80"/>
      <c r="T2" s="80"/>
      <c r="U2" s="80"/>
    </row>
    <row r="3" spans="1:22" ht="27" customHeight="1" x14ac:dyDescent="0.2">
      <c r="D3" s="82"/>
      <c r="E3" s="82"/>
      <c r="F3" s="119"/>
      <c r="G3" s="230" t="s">
        <v>437</v>
      </c>
      <c r="H3" s="230"/>
      <c r="I3" s="230"/>
      <c r="J3" s="230"/>
      <c r="K3" s="230"/>
      <c r="L3" s="230"/>
      <c r="M3" s="230"/>
      <c r="N3" s="230"/>
      <c r="O3" s="120" t="s">
        <v>511</v>
      </c>
    </row>
    <row r="4" spans="1:22" ht="27" customHeight="1" x14ac:dyDescent="0.2">
      <c r="B4" s="83" t="s">
        <v>1</v>
      </c>
      <c r="C4" s="83"/>
      <c r="D4" s="84"/>
      <c r="E4" s="84"/>
      <c r="F4" s="84"/>
      <c r="G4" s="84"/>
      <c r="H4" s="84"/>
      <c r="I4" s="84"/>
      <c r="J4" s="84"/>
      <c r="K4" s="84"/>
      <c r="L4" s="84"/>
      <c r="M4" s="83"/>
      <c r="N4" s="84"/>
      <c r="O4" s="84"/>
    </row>
    <row r="5" spans="1:22" ht="50.25" customHeight="1" x14ac:dyDescent="0.2">
      <c r="B5" s="231" t="s">
        <v>438</v>
      </c>
      <c r="C5" s="231"/>
      <c r="D5" s="232"/>
      <c r="E5" s="232"/>
      <c r="F5" s="232"/>
      <c r="G5" s="232"/>
      <c r="H5" s="232"/>
      <c r="I5" s="232"/>
      <c r="J5" s="232"/>
      <c r="K5" s="232"/>
      <c r="L5" s="232"/>
      <c r="M5" s="232"/>
      <c r="N5" s="232"/>
      <c r="O5" s="232"/>
    </row>
    <row r="6" spans="1:22" ht="19.5" customHeight="1" x14ac:dyDescent="0.2">
      <c r="B6" s="233" t="s">
        <v>439</v>
      </c>
      <c r="C6" s="233"/>
      <c r="D6" s="234" t="s">
        <v>2</v>
      </c>
      <c r="E6" s="234"/>
      <c r="F6" s="234"/>
      <c r="G6" s="235" t="s">
        <v>411</v>
      </c>
      <c r="H6" s="236"/>
      <c r="I6" s="236"/>
      <c r="J6" s="236"/>
      <c r="K6" s="236"/>
      <c r="L6" s="236"/>
      <c r="M6" s="234" t="s">
        <v>3</v>
      </c>
      <c r="N6" s="234"/>
      <c r="O6" s="241" t="s">
        <v>4</v>
      </c>
      <c r="P6" s="244" t="s">
        <v>440</v>
      </c>
      <c r="Q6" s="244"/>
    </row>
    <row r="7" spans="1:22" ht="18" customHeight="1" x14ac:dyDescent="0.2">
      <c r="B7" s="235" t="s">
        <v>5</v>
      </c>
      <c r="C7" s="245" t="s">
        <v>441</v>
      </c>
      <c r="D7" s="247" t="s">
        <v>6</v>
      </c>
      <c r="E7" s="248" t="s">
        <v>7</v>
      </c>
      <c r="F7" s="248" t="s">
        <v>8</v>
      </c>
      <c r="G7" s="237"/>
      <c r="H7" s="238"/>
      <c r="I7" s="238"/>
      <c r="J7" s="238"/>
      <c r="K7" s="238"/>
      <c r="L7" s="238"/>
      <c r="M7" s="249" t="s">
        <v>9</v>
      </c>
      <c r="N7" s="249" t="s">
        <v>10</v>
      </c>
      <c r="O7" s="242"/>
      <c r="P7" s="228" t="s">
        <v>442</v>
      </c>
      <c r="Q7" s="228" t="s">
        <v>443</v>
      </c>
    </row>
    <row r="8" spans="1:22" ht="21" customHeight="1" x14ac:dyDescent="0.2">
      <c r="B8" s="237"/>
      <c r="C8" s="246"/>
      <c r="D8" s="247"/>
      <c r="E8" s="248"/>
      <c r="F8" s="234"/>
      <c r="G8" s="239"/>
      <c r="H8" s="240"/>
      <c r="I8" s="240"/>
      <c r="J8" s="240"/>
      <c r="K8" s="240"/>
      <c r="L8" s="240"/>
      <c r="M8" s="250"/>
      <c r="N8" s="250"/>
      <c r="O8" s="243"/>
      <c r="P8" s="228"/>
      <c r="Q8" s="228"/>
    </row>
    <row r="9" spans="1:22" x14ac:dyDescent="0.2">
      <c r="A9" s="85"/>
      <c r="B9" s="121"/>
      <c r="C9" s="122"/>
      <c r="D9" s="123"/>
      <c r="E9" s="123"/>
      <c r="F9" s="86">
        <f>SUM(D9+E9)</f>
        <v>0</v>
      </c>
      <c r="G9" s="124"/>
      <c r="H9" s="124"/>
      <c r="I9" s="124"/>
      <c r="J9" s="124"/>
      <c r="K9" s="124"/>
      <c r="L9" s="124"/>
      <c r="M9" s="87" t="str">
        <f>IF(G9="","",(IFERROR(VLOOKUP($G9,【選択肢】!$Q$3:$U$90,2,)," ")&amp;IF(H9="","",","&amp;IFERROR(VLOOKUP($H9,【選択肢】!$Q$3:$U$90,2,)," ")&amp;IF(I9="","",","&amp;IFERROR(VLOOKUP($I9,【選択肢】!$Q$3:$U$90,2,)," ")&amp;IF(J9="","",","&amp;IFERROR(VLOOKUP($J9,【選択肢】!$Q$3:$U$90,2,)," ")&amp;IF(K9="","",","&amp;IFERROR(VLOOKUP($K9,【選択肢】!$Q$3:$U$90,2,)," ")&amp;IF(L9="","",","&amp;IFERROR(VLOOKUP($L9,【選択肢】!$Q$3:$U$90,2,)," "))))))))</f>
        <v/>
      </c>
      <c r="N9" s="87" t="str">
        <f>IF(G9="","",(IFERROR(VLOOKUP($G9,【選択肢】!$Q$3:$U$90,5,)," ")&amp;IF(H9="","",","&amp;IFERROR(VLOOKUP($H9,【選択肢】!$Q$3:$U$90,5,)," ")&amp;IF(I9="","",","&amp;IFERROR(VLOOKUP($I9,【選択肢】!$Q$3:$U$90,5,)," ")&amp;IF(J9="","",","&amp;IFERROR(VLOOKUP($J9,【選択肢】!$Q$3:$U$90,5,)," ")&amp;IF(K9="","",","&amp;IFERROR(VLOOKUP($K9,【選択肢】!$Q$3:$U$90,5,)," ")&amp;IF(L9="","",","&amp;IFERROR(VLOOKUP($L9,【選択肢】!$Q$3:$U$90,5,)," "))))))))</f>
        <v/>
      </c>
      <c r="O9" s="125"/>
      <c r="P9" s="126"/>
      <c r="Q9" s="126"/>
      <c r="R9" s="85"/>
      <c r="S9" s="85"/>
      <c r="T9" s="85"/>
      <c r="U9" s="85"/>
      <c r="V9" s="85"/>
    </row>
    <row r="10" spans="1:22" x14ac:dyDescent="0.2">
      <c r="B10" s="121"/>
      <c r="C10" s="122"/>
      <c r="D10" s="123"/>
      <c r="E10" s="123"/>
      <c r="F10" s="86">
        <f>SUM(D10+E10)</f>
        <v>0</v>
      </c>
      <c r="G10" s="124"/>
      <c r="H10" s="124"/>
      <c r="I10" s="124"/>
      <c r="J10" s="124"/>
      <c r="K10" s="124"/>
      <c r="L10" s="124"/>
      <c r="M10" s="87" t="str">
        <f>IF(G10="","",(IFERROR(VLOOKUP($G10,【選択肢】!$Q$3:$U$90,2,)," ")&amp;IF(H10="","",","&amp;IFERROR(VLOOKUP($H10,【選択肢】!$Q$3:$U$90,2,)," ")&amp;IF(I10="","",","&amp;IFERROR(VLOOKUP($I10,【選択肢】!$Q$3:$U$90,2,)," ")&amp;IF(J10="","",","&amp;IFERROR(VLOOKUP($J10,【選択肢】!$Q$3:$U$90,2,)," ")&amp;IF(K10="","",","&amp;IFERROR(VLOOKUP($K10,【選択肢】!$Q$3:$U$90,2,)," ")&amp;IF(L10="","",","&amp;IFERROR(VLOOKUP($L10,【選択肢】!$Q$3:$U$90,2,)," "))))))))</f>
        <v/>
      </c>
      <c r="N10" s="87" t="str">
        <f>IF(G10="","",(IFERROR(VLOOKUP($G10,【選択肢】!$Q$3:$U$90,5,)," ")&amp;IF(H10="","",","&amp;IFERROR(VLOOKUP($H10,【選択肢】!$Q$3:$U$90,5,)," ")&amp;IF(I10="","",","&amp;IFERROR(VLOOKUP($I10,【選択肢】!$Q$3:$U$90,5,)," ")&amp;IF(J10="","",","&amp;IFERROR(VLOOKUP($J10,【選択肢】!$Q$3:$U$90,5,)," ")&amp;IF(K10="","",","&amp;IFERROR(VLOOKUP($K10,【選択肢】!$Q$3:$U$90,5,)," ")&amp;IF(L10="","",","&amp;IFERROR(VLOOKUP($L10,【選択肢】!$Q$3:$U$90,5,)," "))))))))</f>
        <v/>
      </c>
      <c r="O10" s="125"/>
      <c r="P10" s="126"/>
      <c r="Q10" s="126"/>
      <c r="R10" s="85"/>
      <c r="S10" s="85"/>
      <c r="T10" s="85"/>
      <c r="U10" s="85"/>
      <c r="V10" s="85"/>
    </row>
    <row r="11" spans="1:22" x14ac:dyDescent="0.2">
      <c r="B11" s="121"/>
      <c r="C11" s="122"/>
      <c r="D11" s="123"/>
      <c r="E11" s="123"/>
      <c r="F11" s="86"/>
      <c r="G11" s="124"/>
      <c r="H11" s="124"/>
      <c r="I11" s="124"/>
      <c r="J11" s="124"/>
      <c r="K11" s="124"/>
      <c r="L11" s="124"/>
      <c r="M11" s="87" t="str">
        <f>IF(G11="","",(IFERROR(VLOOKUP($G11,【選択肢】!$Q$3:$U$90,2,)," ")&amp;IF(H11="","",","&amp;IFERROR(VLOOKUP($H11,【選択肢】!$Q$3:$U$90,2,)," ")&amp;IF(I11="","",","&amp;IFERROR(VLOOKUP($I11,【選択肢】!$Q$3:$U$90,2,)," ")&amp;IF(J11="","",","&amp;IFERROR(VLOOKUP($J11,【選択肢】!$Q$3:$U$90,2,)," ")&amp;IF(K11="","",","&amp;IFERROR(VLOOKUP($K11,【選択肢】!$Q$3:$U$90,2,)," ")&amp;IF(L11="","",","&amp;IFERROR(VLOOKUP($L11,【選択肢】!$Q$3:$U$90,2,)," "))))))))</f>
        <v/>
      </c>
      <c r="N11" s="87" t="str">
        <f>IF(G11="","",(IFERROR(VLOOKUP($G11,【選択肢】!$Q$3:$U$90,5,)," ")&amp;IF(H11="","",","&amp;IFERROR(VLOOKUP($H11,【選択肢】!$Q$3:$U$90,5,)," ")&amp;IF(I11="","",","&amp;IFERROR(VLOOKUP($I11,【選択肢】!$Q$3:$U$90,5,)," ")&amp;IF(J11="","",","&amp;IFERROR(VLOOKUP($J11,【選択肢】!$Q$3:$U$90,5,)," ")&amp;IF(K11="","",","&amp;IFERROR(VLOOKUP($K11,【選択肢】!$Q$3:$U$90,5,)," ")&amp;IF(L11="","",","&amp;IFERROR(VLOOKUP($L11,【選択肢】!$Q$3:$U$90,5,)," "))))))))</f>
        <v/>
      </c>
      <c r="O11" s="125"/>
      <c r="P11" s="126"/>
      <c r="Q11" s="126"/>
      <c r="R11" s="85"/>
      <c r="S11" s="85"/>
      <c r="T11" s="85"/>
      <c r="U11" s="85"/>
      <c r="V11" s="85"/>
    </row>
    <row r="12" spans="1:22" x14ac:dyDescent="0.2">
      <c r="B12" s="121"/>
      <c r="C12" s="122"/>
      <c r="D12" s="123"/>
      <c r="E12" s="123"/>
      <c r="F12" s="86">
        <f t="shared" ref="F12:F23" si="0">SUM(D12+E12)</f>
        <v>0</v>
      </c>
      <c r="G12" s="124"/>
      <c r="H12" s="124"/>
      <c r="I12" s="124"/>
      <c r="J12" s="124"/>
      <c r="K12" s="124"/>
      <c r="L12" s="124"/>
      <c r="M12" s="87" t="str">
        <f>IF(G12="","",(IFERROR(VLOOKUP($G12,【選択肢】!$Q$3:$U$90,2,)," ")&amp;IF(H12="","",","&amp;IFERROR(VLOOKUP($H12,【選択肢】!$Q$3:$U$90,2,)," ")&amp;IF(I12="","",","&amp;IFERROR(VLOOKUP($I12,【選択肢】!$Q$3:$U$90,2,)," ")&amp;IF(J12="","",","&amp;IFERROR(VLOOKUP($J12,【選択肢】!$Q$3:$U$90,2,)," ")&amp;IF(K12="","",","&amp;IFERROR(VLOOKUP($K12,【選択肢】!$Q$3:$U$90,2,)," ")&amp;IF(L12="","",","&amp;IFERROR(VLOOKUP($L12,【選択肢】!$Q$3:$U$90,2,)," "))))))))</f>
        <v/>
      </c>
      <c r="N12" s="87" t="str">
        <f>IF(G12="","",(IFERROR(VLOOKUP($G12,【選択肢】!$Q$3:$U$90,5,)," ")&amp;IF(H12="","",","&amp;IFERROR(VLOOKUP($H12,【選択肢】!$Q$3:$U$90,5,)," ")&amp;IF(I12="","",","&amp;IFERROR(VLOOKUP($I12,【選択肢】!$Q$3:$U$90,5,)," ")&amp;IF(J12="","",","&amp;IFERROR(VLOOKUP($J12,【選択肢】!$Q$3:$U$90,5,)," ")&amp;IF(K12="","",","&amp;IFERROR(VLOOKUP($K12,【選択肢】!$Q$3:$U$90,5,)," ")&amp;IF(L12="","",","&amp;IFERROR(VLOOKUP($L12,【選択肢】!$Q$3:$U$90,5,)," "))))))))</f>
        <v/>
      </c>
      <c r="O12" s="125"/>
      <c r="P12" s="126"/>
      <c r="Q12" s="126"/>
      <c r="R12" s="85"/>
      <c r="S12" s="85"/>
      <c r="T12" s="85"/>
      <c r="U12" s="85"/>
      <c r="V12" s="85"/>
    </row>
    <row r="13" spans="1:22" x14ac:dyDescent="0.2">
      <c r="B13" s="121"/>
      <c r="C13" s="122"/>
      <c r="D13" s="123"/>
      <c r="E13" s="123"/>
      <c r="F13" s="86">
        <f t="shared" si="0"/>
        <v>0</v>
      </c>
      <c r="G13" s="124"/>
      <c r="H13" s="124"/>
      <c r="I13" s="124"/>
      <c r="J13" s="124"/>
      <c r="K13" s="124"/>
      <c r="L13" s="124"/>
      <c r="M13" s="87" t="str">
        <f>IF(G13="","",(IFERROR(VLOOKUP($G13,【選択肢】!$Q$3:$U$90,2,)," ")&amp;IF(H13="","",","&amp;IFERROR(VLOOKUP($H13,【選択肢】!$Q$3:$U$90,2,)," ")&amp;IF(I13="","",","&amp;IFERROR(VLOOKUP($I13,【選択肢】!$Q$3:$U$90,2,)," ")&amp;IF(J13="","",","&amp;IFERROR(VLOOKUP($J13,【選択肢】!$Q$3:$U$90,2,)," ")&amp;IF(K13="","",","&amp;IFERROR(VLOOKUP($K13,【選択肢】!$Q$3:$U$90,2,)," ")&amp;IF(L13="","",","&amp;IFERROR(VLOOKUP($L13,【選択肢】!$Q$3:$U$90,2,)," "))))))))</f>
        <v/>
      </c>
      <c r="N13" s="87" t="str">
        <f>IF(G13="","",(IFERROR(VLOOKUP($G13,【選択肢】!$Q$3:$U$90,5,)," ")&amp;IF(H13="","",","&amp;IFERROR(VLOOKUP($H13,【選択肢】!$Q$3:$U$90,5,)," ")&amp;IF(I13="","",","&amp;IFERROR(VLOOKUP($I13,【選択肢】!$Q$3:$U$90,5,)," ")&amp;IF(J13="","",","&amp;IFERROR(VLOOKUP($J13,【選択肢】!$Q$3:$U$90,5,)," ")&amp;IF(K13="","",","&amp;IFERROR(VLOOKUP($K13,【選択肢】!$Q$3:$U$90,5,)," ")&amp;IF(L13="","",","&amp;IFERROR(VLOOKUP($L13,【選択肢】!$Q$3:$U$90,5,)," "))))))))</f>
        <v/>
      </c>
      <c r="O13" s="125"/>
      <c r="P13" s="126"/>
      <c r="Q13" s="126"/>
      <c r="R13" s="85"/>
      <c r="S13" s="85"/>
      <c r="T13" s="85"/>
      <c r="U13" s="85"/>
      <c r="V13" s="85"/>
    </row>
    <row r="14" spans="1:22" x14ac:dyDescent="0.2">
      <c r="B14" s="121"/>
      <c r="C14" s="122"/>
      <c r="D14" s="123"/>
      <c r="E14" s="123"/>
      <c r="F14" s="86">
        <f t="shared" si="0"/>
        <v>0</v>
      </c>
      <c r="G14" s="124"/>
      <c r="H14" s="124"/>
      <c r="I14" s="124"/>
      <c r="J14" s="124"/>
      <c r="K14" s="124"/>
      <c r="L14" s="124"/>
      <c r="M14" s="87" t="str">
        <f>IF(G14="","",(IFERROR(VLOOKUP($G14,【選択肢】!$Q$3:$U$90,2,)," ")&amp;IF(H14="","",","&amp;IFERROR(VLOOKUP($H14,【選択肢】!$Q$3:$U$90,2,)," ")&amp;IF(I14="","",","&amp;IFERROR(VLOOKUP($I14,【選択肢】!$Q$3:$U$90,2,)," ")&amp;IF(J14="","",","&amp;IFERROR(VLOOKUP($J14,【選択肢】!$Q$3:$U$90,2,)," ")&amp;IF(K14="","",","&amp;IFERROR(VLOOKUP($K14,【選択肢】!$Q$3:$U$90,2,)," ")&amp;IF(L14="","",","&amp;IFERROR(VLOOKUP($L14,【選択肢】!$Q$3:$U$90,2,)," "))))))))</f>
        <v/>
      </c>
      <c r="N14" s="87" t="str">
        <f>IF(G14="","",(IFERROR(VLOOKUP($G14,【選択肢】!$Q$3:$U$90,5,)," ")&amp;IF(H14="","",","&amp;IFERROR(VLOOKUP($H14,【選択肢】!$Q$3:$U$90,5,)," ")&amp;IF(I14="","",","&amp;IFERROR(VLOOKUP($I14,【選択肢】!$Q$3:$U$90,5,)," ")&amp;IF(J14="","",","&amp;IFERROR(VLOOKUP($J14,【選択肢】!$Q$3:$U$90,5,)," ")&amp;IF(K14="","",","&amp;IFERROR(VLOOKUP($K14,【選択肢】!$Q$3:$U$90,5,)," ")&amp;IF(L14="","",","&amp;IFERROR(VLOOKUP($L14,【選択肢】!$Q$3:$U$90,5,)," "))))))))</f>
        <v/>
      </c>
      <c r="O14" s="125"/>
      <c r="P14" s="126"/>
      <c r="Q14" s="126"/>
      <c r="R14" s="85"/>
      <c r="S14" s="85"/>
      <c r="T14" s="85"/>
      <c r="U14" s="85"/>
      <c r="V14" s="85"/>
    </row>
    <row r="15" spans="1:22" x14ac:dyDescent="0.2">
      <c r="B15" s="121"/>
      <c r="C15" s="122"/>
      <c r="D15" s="123"/>
      <c r="E15" s="123"/>
      <c r="F15" s="86">
        <f t="shared" si="0"/>
        <v>0</v>
      </c>
      <c r="G15" s="124"/>
      <c r="H15" s="124"/>
      <c r="I15" s="124"/>
      <c r="J15" s="124"/>
      <c r="K15" s="124"/>
      <c r="L15" s="124"/>
      <c r="M15" s="87" t="str">
        <f>IF(G15="","",(IFERROR(VLOOKUP($G15,【選択肢】!$Q$3:$U$90,2,)," ")&amp;IF(H15="","",","&amp;IFERROR(VLOOKUP($H15,【選択肢】!$Q$3:$U$90,2,)," ")&amp;IF(I15="","",","&amp;IFERROR(VLOOKUP($I15,【選択肢】!$Q$3:$U$90,2,)," ")&amp;IF(J15="","",","&amp;IFERROR(VLOOKUP($J15,【選択肢】!$Q$3:$U$90,2,)," ")&amp;IF(K15="","",","&amp;IFERROR(VLOOKUP($K15,【選択肢】!$Q$3:$U$90,2,)," ")&amp;IF(L15="","",","&amp;IFERROR(VLOOKUP($L15,【選択肢】!$Q$3:$U$90,2,)," "))))))))</f>
        <v/>
      </c>
      <c r="N15" s="87" t="str">
        <f>IF(G15="","",(IFERROR(VLOOKUP($G15,【選択肢】!$Q$3:$U$90,5,)," ")&amp;IF(H15="","",","&amp;IFERROR(VLOOKUP($H15,【選択肢】!$Q$3:$U$90,5,)," ")&amp;IF(I15="","",","&amp;IFERROR(VLOOKUP($I15,【選択肢】!$Q$3:$U$90,5,)," ")&amp;IF(J15="","",","&amp;IFERROR(VLOOKUP($J15,【選択肢】!$Q$3:$U$90,5,)," ")&amp;IF(K15="","",","&amp;IFERROR(VLOOKUP($K15,【選択肢】!$Q$3:$U$90,5,)," ")&amp;IF(L15="","",","&amp;IFERROR(VLOOKUP($L15,【選択肢】!$Q$3:$U$90,5,)," "))))))))</f>
        <v/>
      </c>
      <c r="O15" s="125"/>
      <c r="P15" s="126"/>
      <c r="Q15" s="126"/>
      <c r="R15" s="85"/>
      <c r="S15" s="85"/>
      <c r="T15" s="85"/>
      <c r="U15" s="85"/>
      <c r="V15" s="85"/>
    </row>
    <row r="16" spans="1:22" x14ac:dyDescent="0.2">
      <c r="B16" s="121"/>
      <c r="C16" s="122"/>
      <c r="D16" s="123"/>
      <c r="E16" s="123"/>
      <c r="F16" s="86">
        <f t="shared" si="0"/>
        <v>0</v>
      </c>
      <c r="G16" s="124"/>
      <c r="H16" s="124"/>
      <c r="I16" s="124"/>
      <c r="J16" s="124"/>
      <c r="K16" s="124"/>
      <c r="L16" s="124"/>
      <c r="M16" s="87" t="str">
        <f>IF(G16="","",(IFERROR(VLOOKUP($G16,【選択肢】!$Q$3:$U$90,2,)," ")&amp;IF(H16="","",","&amp;IFERROR(VLOOKUP($H16,【選択肢】!$Q$3:$U$90,2,)," ")&amp;IF(I16="","",","&amp;IFERROR(VLOOKUP($I16,【選択肢】!$Q$3:$U$90,2,)," ")&amp;IF(J16="","",","&amp;IFERROR(VLOOKUP($J16,【選択肢】!$Q$3:$U$90,2,)," ")&amp;IF(K16="","",","&amp;IFERROR(VLOOKUP($K16,【選択肢】!$Q$3:$U$90,2,)," ")&amp;IF(L16="","",","&amp;IFERROR(VLOOKUP($L16,【選択肢】!$Q$3:$U$90,2,)," "))))))))</f>
        <v/>
      </c>
      <c r="N16" s="87" t="str">
        <f>IF(G16="","",(IFERROR(VLOOKUP($G16,【選択肢】!$Q$3:$U$90,5,)," ")&amp;IF(H16="","",","&amp;IFERROR(VLOOKUP($H16,【選択肢】!$Q$3:$U$90,5,)," ")&amp;IF(I16="","",","&amp;IFERROR(VLOOKUP($I16,【選択肢】!$Q$3:$U$90,5,)," ")&amp;IF(J16="","",","&amp;IFERROR(VLOOKUP($J16,【選択肢】!$Q$3:$U$90,5,)," ")&amp;IF(K16="","",","&amp;IFERROR(VLOOKUP($K16,【選択肢】!$Q$3:$U$90,5,)," ")&amp;IF(L16="","",","&amp;IFERROR(VLOOKUP($L16,【選択肢】!$Q$3:$U$90,5,)," "))))))))</f>
        <v/>
      </c>
      <c r="O16" s="125"/>
      <c r="P16" s="126"/>
      <c r="Q16" s="126"/>
      <c r="R16" s="85"/>
      <c r="S16" s="85"/>
      <c r="T16" s="85"/>
      <c r="U16" s="85"/>
      <c r="V16" s="85"/>
    </row>
    <row r="17" spans="2:22" x14ac:dyDescent="0.2">
      <c r="B17" s="121"/>
      <c r="C17" s="122"/>
      <c r="D17" s="123"/>
      <c r="E17" s="123"/>
      <c r="F17" s="86">
        <f t="shared" si="0"/>
        <v>0</v>
      </c>
      <c r="G17" s="124"/>
      <c r="H17" s="124"/>
      <c r="I17" s="124"/>
      <c r="J17" s="124"/>
      <c r="K17" s="124"/>
      <c r="L17" s="124"/>
      <c r="M17" s="87" t="str">
        <f>IF(G17="","",(IFERROR(VLOOKUP($G17,【選択肢】!$Q$3:$U$90,2,)," ")&amp;IF(H17="","",","&amp;IFERROR(VLOOKUP($H17,【選択肢】!$Q$3:$U$90,2,)," ")&amp;IF(I17="","",","&amp;IFERROR(VLOOKUP($I17,【選択肢】!$Q$3:$U$90,2,)," ")&amp;IF(J17="","",","&amp;IFERROR(VLOOKUP($J17,【選択肢】!$Q$3:$U$90,2,)," ")&amp;IF(K17="","",","&amp;IFERROR(VLOOKUP($K17,【選択肢】!$Q$3:$U$90,2,)," ")&amp;IF(L17="","",","&amp;IFERROR(VLOOKUP($L17,【選択肢】!$Q$3:$U$90,2,)," "))))))))</f>
        <v/>
      </c>
      <c r="N17" s="87" t="str">
        <f>IF(G17="","",(IFERROR(VLOOKUP($G17,【選択肢】!$Q$3:$U$90,5,)," ")&amp;IF(H17="","",","&amp;IFERROR(VLOOKUP($H17,【選択肢】!$Q$3:$U$90,5,)," ")&amp;IF(I17="","",","&amp;IFERROR(VLOOKUP($I17,【選択肢】!$Q$3:$U$90,5,)," ")&amp;IF(J17="","",","&amp;IFERROR(VLOOKUP($J17,【選択肢】!$Q$3:$U$90,5,)," ")&amp;IF(K17="","",","&amp;IFERROR(VLOOKUP($K17,【選択肢】!$Q$3:$U$90,5,)," ")&amp;IF(L17="","",","&amp;IFERROR(VLOOKUP($L17,【選択肢】!$Q$3:$U$90,5,)," "))))))))</f>
        <v/>
      </c>
      <c r="O17" s="125"/>
      <c r="P17" s="126"/>
      <c r="Q17" s="126"/>
      <c r="R17" s="85"/>
      <c r="S17" s="85"/>
      <c r="T17" s="85"/>
      <c r="U17" s="85"/>
      <c r="V17" s="85"/>
    </row>
    <row r="18" spans="2:22" x14ac:dyDescent="0.2">
      <c r="B18" s="121"/>
      <c r="C18" s="122"/>
      <c r="D18" s="123"/>
      <c r="E18" s="123"/>
      <c r="F18" s="86">
        <f t="shared" si="0"/>
        <v>0</v>
      </c>
      <c r="G18" s="124"/>
      <c r="H18" s="124"/>
      <c r="I18" s="124"/>
      <c r="J18" s="124"/>
      <c r="K18" s="124"/>
      <c r="L18" s="124"/>
      <c r="M18" s="87" t="str">
        <f>IF(G18="","",(IFERROR(VLOOKUP($G18,【選択肢】!$Q$3:$U$90,2,)," ")&amp;IF(H18="","",","&amp;IFERROR(VLOOKUP($H18,【選択肢】!$Q$3:$U$90,2,)," ")&amp;IF(I18="","",","&amp;IFERROR(VLOOKUP($I18,【選択肢】!$Q$3:$U$90,2,)," ")&amp;IF(J18="","",","&amp;IFERROR(VLOOKUP($J18,【選択肢】!$Q$3:$U$90,2,)," ")&amp;IF(K18="","",","&amp;IFERROR(VLOOKUP($K18,【選択肢】!$Q$3:$U$90,2,)," ")&amp;IF(L18="","",","&amp;IFERROR(VLOOKUP($L18,【選択肢】!$Q$3:$U$90,2,)," "))))))))</f>
        <v/>
      </c>
      <c r="N18" s="87" t="str">
        <f>IF(G18="","",(IFERROR(VLOOKUP($G18,【選択肢】!$Q$3:$U$90,5,)," ")&amp;IF(H18="","",","&amp;IFERROR(VLOOKUP($H18,【選択肢】!$Q$3:$U$90,5,)," ")&amp;IF(I18="","",","&amp;IFERROR(VLOOKUP($I18,【選択肢】!$Q$3:$U$90,5,)," ")&amp;IF(J18="","",","&amp;IFERROR(VLOOKUP($J18,【選択肢】!$Q$3:$U$90,5,)," ")&amp;IF(K18="","",","&amp;IFERROR(VLOOKUP($K18,【選択肢】!$Q$3:$U$90,5,)," ")&amp;IF(L18="","",","&amp;IFERROR(VLOOKUP($L18,【選択肢】!$Q$3:$U$90,5,)," "))))))))</f>
        <v/>
      </c>
      <c r="O18" s="125"/>
      <c r="P18" s="126"/>
      <c r="Q18" s="126"/>
      <c r="R18" s="85"/>
      <c r="S18" s="85"/>
      <c r="T18" s="85"/>
      <c r="U18" s="85"/>
      <c r="V18" s="85"/>
    </row>
    <row r="19" spans="2:22" x14ac:dyDescent="0.2">
      <c r="B19" s="121"/>
      <c r="C19" s="122"/>
      <c r="D19" s="123"/>
      <c r="E19" s="123"/>
      <c r="F19" s="86">
        <f t="shared" si="0"/>
        <v>0</v>
      </c>
      <c r="G19" s="124"/>
      <c r="H19" s="124"/>
      <c r="I19" s="124"/>
      <c r="J19" s="124"/>
      <c r="K19" s="124"/>
      <c r="L19" s="124"/>
      <c r="M19" s="87" t="str">
        <f>IF(G19="","",(IFERROR(VLOOKUP($G19,【選択肢】!$Q$3:$U$90,2,)," ")&amp;IF(H19="","",","&amp;IFERROR(VLOOKUP($H19,【選択肢】!$Q$3:$U$90,2,)," ")&amp;IF(I19="","",","&amp;IFERROR(VLOOKUP($I19,【選択肢】!$Q$3:$U$90,2,)," ")&amp;IF(J19="","",","&amp;IFERROR(VLOOKUP($J19,【選択肢】!$Q$3:$U$90,2,)," ")&amp;IF(K19="","",","&amp;IFERROR(VLOOKUP($K19,【選択肢】!$Q$3:$U$90,2,)," ")&amp;IF(L19="","",","&amp;IFERROR(VLOOKUP($L19,【選択肢】!$Q$3:$U$90,2,)," "))))))))</f>
        <v/>
      </c>
      <c r="N19" s="87" t="str">
        <f>IF(G19="","",(IFERROR(VLOOKUP($G19,【選択肢】!$Q$3:$U$90,5,)," ")&amp;IF(H19="","",","&amp;IFERROR(VLOOKUP($H19,【選択肢】!$Q$3:$U$90,5,)," ")&amp;IF(I19="","",","&amp;IFERROR(VLOOKUP($I19,【選択肢】!$Q$3:$U$90,5,)," ")&amp;IF(J19="","",","&amp;IFERROR(VLOOKUP($J19,【選択肢】!$Q$3:$U$90,5,)," ")&amp;IF(K19="","",","&amp;IFERROR(VLOOKUP($K19,【選択肢】!$Q$3:$U$90,5,)," ")&amp;IF(L19="","",","&amp;IFERROR(VLOOKUP($L19,【選択肢】!$Q$3:$U$90,5,)," "))))))))</f>
        <v/>
      </c>
      <c r="O19" s="125"/>
      <c r="P19" s="126"/>
      <c r="Q19" s="126"/>
      <c r="R19" s="85"/>
      <c r="S19" s="85"/>
      <c r="T19" s="85"/>
      <c r="U19" s="85"/>
      <c r="V19" s="85"/>
    </row>
    <row r="20" spans="2:22" x14ac:dyDescent="0.2">
      <c r="B20" s="121"/>
      <c r="C20" s="122"/>
      <c r="D20" s="123"/>
      <c r="E20" s="123"/>
      <c r="F20" s="86">
        <f t="shared" si="0"/>
        <v>0</v>
      </c>
      <c r="G20" s="124"/>
      <c r="H20" s="124"/>
      <c r="I20" s="124"/>
      <c r="J20" s="124"/>
      <c r="K20" s="124"/>
      <c r="L20" s="124"/>
      <c r="M20" s="87" t="str">
        <f>IF(G20="","",(IFERROR(VLOOKUP($G20,【選択肢】!$Q$3:$U$90,2,)," ")&amp;IF(H20="","",","&amp;IFERROR(VLOOKUP($H20,【選択肢】!$Q$3:$U$90,2,)," ")&amp;IF(I20="","",","&amp;IFERROR(VLOOKUP($I20,【選択肢】!$Q$3:$U$90,2,)," ")&amp;IF(J20="","",","&amp;IFERROR(VLOOKUP($J20,【選択肢】!$Q$3:$U$90,2,)," ")&amp;IF(K20="","",","&amp;IFERROR(VLOOKUP($K20,【選択肢】!$Q$3:$U$90,2,)," ")&amp;IF(L20="","",","&amp;IFERROR(VLOOKUP($L20,【選択肢】!$Q$3:$U$90,2,)," "))))))))</f>
        <v/>
      </c>
      <c r="N20" s="87" t="str">
        <f>IF(G20="","",(IFERROR(VLOOKUP($G20,【選択肢】!$Q$3:$U$90,5,)," ")&amp;IF(H20="","",","&amp;IFERROR(VLOOKUP($H20,【選択肢】!$Q$3:$U$90,5,)," ")&amp;IF(I20="","",","&amp;IFERROR(VLOOKUP($I20,【選択肢】!$Q$3:$U$90,5,)," ")&amp;IF(J20="","",","&amp;IFERROR(VLOOKUP($J20,【選択肢】!$Q$3:$U$90,5,)," ")&amp;IF(K20="","",","&amp;IFERROR(VLOOKUP($K20,【選択肢】!$Q$3:$U$90,5,)," ")&amp;IF(L20="","",","&amp;IFERROR(VLOOKUP($L20,【選択肢】!$Q$3:$U$90,5,)," "))))))))</f>
        <v/>
      </c>
      <c r="O20" s="125"/>
      <c r="P20" s="126"/>
      <c r="Q20" s="126"/>
      <c r="R20" s="85"/>
      <c r="S20" s="85"/>
      <c r="T20" s="85"/>
      <c r="U20" s="85"/>
      <c r="V20" s="85"/>
    </row>
    <row r="21" spans="2:22" x14ac:dyDescent="0.2">
      <c r="B21" s="121"/>
      <c r="C21" s="122"/>
      <c r="D21" s="123"/>
      <c r="E21" s="123"/>
      <c r="F21" s="86">
        <f t="shared" si="0"/>
        <v>0</v>
      </c>
      <c r="G21" s="124"/>
      <c r="H21" s="124"/>
      <c r="I21" s="124"/>
      <c r="J21" s="124"/>
      <c r="K21" s="124"/>
      <c r="L21" s="124"/>
      <c r="M21" s="87" t="str">
        <f>IF(G21="","",(IFERROR(VLOOKUP($G21,【選択肢】!$Q$3:$U$90,2,)," ")&amp;IF(H21="","",","&amp;IFERROR(VLOOKUP($H21,【選択肢】!$Q$3:$U$90,2,)," ")&amp;IF(I21="","",","&amp;IFERROR(VLOOKUP($I21,【選択肢】!$Q$3:$U$90,2,)," ")&amp;IF(J21="","",","&amp;IFERROR(VLOOKUP($J21,【選択肢】!$Q$3:$U$90,2,)," ")&amp;IF(K21="","",","&amp;IFERROR(VLOOKUP($K21,【選択肢】!$Q$3:$U$90,2,)," ")&amp;IF(L21="","",","&amp;IFERROR(VLOOKUP($L21,【選択肢】!$Q$3:$U$90,2,)," "))))))))</f>
        <v/>
      </c>
      <c r="N21" s="87" t="str">
        <f>IF(G21="","",(IFERROR(VLOOKUP($G21,【選択肢】!$Q$3:$U$90,5,)," ")&amp;IF(H21="","",","&amp;IFERROR(VLOOKUP($H21,【選択肢】!$Q$3:$U$90,5,)," ")&amp;IF(I21="","",","&amp;IFERROR(VLOOKUP($I21,【選択肢】!$Q$3:$U$90,5,)," ")&amp;IF(J21="","",","&amp;IFERROR(VLOOKUP($J21,【選択肢】!$Q$3:$U$90,5,)," ")&amp;IF(K21="","",","&amp;IFERROR(VLOOKUP($K21,【選択肢】!$Q$3:$U$90,5,)," ")&amp;IF(L21="","",","&amp;IFERROR(VLOOKUP($L21,【選択肢】!$Q$3:$U$90,5,)," "))))))))</f>
        <v/>
      </c>
      <c r="O21" s="125"/>
      <c r="P21" s="126"/>
      <c r="Q21" s="126"/>
      <c r="R21" s="85"/>
      <c r="S21" s="85"/>
      <c r="T21" s="85"/>
      <c r="U21" s="85"/>
      <c r="V21" s="85"/>
    </row>
    <row r="22" spans="2:22" x14ac:dyDescent="0.2">
      <c r="B22" s="121"/>
      <c r="C22" s="122"/>
      <c r="D22" s="123"/>
      <c r="E22" s="123"/>
      <c r="F22" s="86">
        <f t="shared" si="0"/>
        <v>0</v>
      </c>
      <c r="G22" s="124"/>
      <c r="H22" s="124"/>
      <c r="I22" s="124"/>
      <c r="J22" s="124"/>
      <c r="K22" s="124"/>
      <c r="L22" s="124"/>
      <c r="M22" s="87" t="str">
        <f>IF(G22="","",(IFERROR(VLOOKUP($G22,【選択肢】!$Q$3:$U$90,2,)," ")&amp;IF(H22="","",","&amp;IFERROR(VLOOKUP($H22,【選択肢】!$Q$3:$U$90,2,)," ")&amp;IF(I22="","",","&amp;IFERROR(VLOOKUP($I22,【選択肢】!$Q$3:$U$90,2,)," ")&amp;IF(J22="","",","&amp;IFERROR(VLOOKUP($J22,【選択肢】!$Q$3:$U$90,2,)," ")&amp;IF(K22="","",","&amp;IFERROR(VLOOKUP($K22,【選択肢】!$Q$3:$U$90,2,)," ")&amp;IF(L22="","",","&amp;IFERROR(VLOOKUP($L22,【選択肢】!$Q$3:$U$90,2,)," "))))))))</f>
        <v/>
      </c>
      <c r="N22" s="87" t="str">
        <f>IF(G22="","",(IFERROR(VLOOKUP($G22,【選択肢】!$Q$3:$U$90,5,)," ")&amp;IF(H22="","",","&amp;IFERROR(VLOOKUP($H22,【選択肢】!$Q$3:$U$90,5,)," ")&amp;IF(I22="","",","&amp;IFERROR(VLOOKUP($I22,【選択肢】!$Q$3:$U$90,5,)," ")&amp;IF(J22="","",","&amp;IFERROR(VLOOKUP($J22,【選択肢】!$Q$3:$U$90,5,)," ")&amp;IF(K22="","",","&amp;IFERROR(VLOOKUP($K22,【選択肢】!$Q$3:$U$90,5,)," ")&amp;IF(L22="","",","&amp;IFERROR(VLOOKUP($L22,【選択肢】!$Q$3:$U$90,5,)," "))))))))</f>
        <v/>
      </c>
      <c r="O22" s="125"/>
      <c r="P22" s="126"/>
      <c r="Q22" s="126"/>
      <c r="R22" s="85"/>
      <c r="S22" s="85"/>
      <c r="T22" s="85"/>
      <c r="U22" s="85"/>
      <c r="V22" s="85"/>
    </row>
    <row r="23" spans="2:22" x14ac:dyDescent="0.2">
      <c r="B23" s="121"/>
      <c r="C23" s="122"/>
      <c r="D23" s="123"/>
      <c r="E23" s="123"/>
      <c r="F23" s="86">
        <f t="shared" si="0"/>
        <v>0</v>
      </c>
      <c r="G23" s="124"/>
      <c r="H23" s="124"/>
      <c r="I23" s="124"/>
      <c r="J23" s="124"/>
      <c r="K23" s="124"/>
      <c r="L23" s="124"/>
      <c r="M23" s="87" t="str">
        <f>IF(G23="","",(IFERROR(VLOOKUP($G23,【選択肢】!$Q$3:$U$90,2,)," ")&amp;IF(H23="","",","&amp;IFERROR(VLOOKUP($H23,【選択肢】!$Q$3:$U$90,2,)," ")&amp;IF(I23="","",","&amp;IFERROR(VLOOKUP($I23,【選択肢】!$Q$3:$U$90,2,)," ")&amp;IF(J23="","",","&amp;IFERROR(VLOOKUP($J23,【選択肢】!$Q$3:$U$90,2,)," ")&amp;IF(K23="","",","&amp;IFERROR(VLOOKUP($K23,【選択肢】!$Q$3:$U$90,2,)," ")&amp;IF(L23="","",","&amp;IFERROR(VLOOKUP($L23,【選択肢】!$Q$3:$U$90,2,)," "))))))))</f>
        <v/>
      </c>
      <c r="N23" s="87" t="str">
        <f>IF(G23="","",(IFERROR(VLOOKUP($G23,【選択肢】!$Q$3:$U$90,5,)," ")&amp;IF(H23="","",","&amp;IFERROR(VLOOKUP($H23,【選択肢】!$Q$3:$U$90,5,)," ")&amp;IF(I23="","",","&amp;IFERROR(VLOOKUP($I23,【選択肢】!$Q$3:$U$90,5,)," ")&amp;IF(J23="","",","&amp;IFERROR(VLOOKUP($J23,【選択肢】!$Q$3:$U$90,5,)," ")&amp;IF(K23="","",","&amp;IFERROR(VLOOKUP($K23,【選択肢】!$Q$3:$U$90,5,)," ")&amp;IF(L23="","",","&amp;IFERROR(VLOOKUP($L23,【選択肢】!$Q$3:$U$90,5,)," "))))))))</f>
        <v/>
      </c>
      <c r="O23" s="125"/>
      <c r="P23" s="126"/>
      <c r="Q23" s="126"/>
      <c r="R23" s="85"/>
      <c r="S23" s="85"/>
      <c r="T23" s="85"/>
      <c r="U23" s="85"/>
      <c r="V23" s="85"/>
    </row>
    <row r="24" spans="2:22" x14ac:dyDescent="0.2">
      <c r="B24" s="127"/>
      <c r="C24" s="128"/>
      <c r="D24" s="129"/>
      <c r="E24" s="88"/>
      <c r="F24" s="89" t="s">
        <v>11</v>
      </c>
      <c r="G24" s="90"/>
      <c r="H24" s="90"/>
      <c r="I24" s="90"/>
      <c r="J24" s="90"/>
      <c r="K24" s="90"/>
      <c r="L24" s="90"/>
      <c r="M24" s="91"/>
      <c r="N24" s="91"/>
      <c r="O24" s="130"/>
      <c r="P24" s="131"/>
      <c r="Q24" s="131"/>
      <c r="R24" s="85"/>
      <c r="S24" s="85"/>
      <c r="T24" s="85"/>
      <c r="U24" s="85"/>
      <c r="V24" s="85"/>
    </row>
    <row r="25" spans="2:22" x14ac:dyDescent="0.2">
      <c r="B25" s="92"/>
      <c r="C25" s="92"/>
      <c r="D25" s="93"/>
      <c r="E25" s="93"/>
      <c r="F25" s="94"/>
      <c r="G25" s="184"/>
      <c r="H25" s="184"/>
      <c r="I25" s="184"/>
      <c r="J25" s="184"/>
      <c r="K25" s="184"/>
      <c r="L25" s="184"/>
      <c r="M25" s="95"/>
      <c r="N25" s="96"/>
      <c r="O25" s="118"/>
    </row>
    <row r="26" spans="2:22" ht="37.5" customHeight="1" x14ac:dyDescent="0.2">
      <c r="B26" s="226" t="s">
        <v>513</v>
      </c>
      <c r="C26" s="227"/>
      <c r="D26" s="97" t="s">
        <v>6</v>
      </c>
      <c r="E26" s="98" t="s">
        <v>12</v>
      </c>
      <c r="F26" s="99" t="s">
        <v>13</v>
      </c>
      <c r="G26" s="184"/>
      <c r="H26" s="184"/>
      <c r="I26" s="184"/>
      <c r="J26" s="184"/>
      <c r="K26" s="184"/>
      <c r="L26" s="184"/>
      <c r="M26" s="95"/>
      <c r="N26" s="96"/>
      <c r="O26" s="118"/>
    </row>
    <row r="27" spans="2:22" x14ac:dyDescent="0.2">
      <c r="B27" s="229" t="s">
        <v>422</v>
      </c>
      <c r="C27" s="229"/>
      <c r="D27" s="132">
        <f>MAX(D9:D24)</f>
        <v>0</v>
      </c>
      <c r="E27" s="132">
        <f>MAX(E9:E24)</f>
        <v>0</v>
      </c>
      <c r="F27" s="133">
        <f>SUM(D27+E27)</f>
        <v>0</v>
      </c>
      <c r="G27" s="134"/>
      <c r="H27" s="134"/>
      <c r="I27" s="134"/>
      <c r="J27" s="100"/>
      <c r="K27" s="100"/>
      <c r="L27" s="100"/>
      <c r="M27" s="101"/>
      <c r="N27" s="251"/>
      <c r="O27" s="252"/>
    </row>
    <row r="28" spans="2:22" x14ac:dyDescent="0.2">
      <c r="B28" s="229" t="s">
        <v>512</v>
      </c>
      <c r="C28" s="229"/>
      <c r="D28" s="132">
        <f>SUM(D10:D25)</f>
        <v>0</v>
      </c>
      <c r="E28" s="132">
        <f>SUM(E10:E25)</f>
        <v>0</v>
      </c>
      <c r="F28" s="133">
        <f>SUM(D28+E28)</f>
        <v>0</v>
      </c>
      <c r="G28" s="134"/>
      <c r="H28" s="134"/>
      <c r="I28" s="134"/>
      <c r="J28" s="100"/>
      <c r="K28" s="100"/>
      <c r="L28" s="100"/>
      <c r="M28" s="101"/>
      <c r="N28" s="251"/>
      <c r="O28" s="252"/>
    </row>
    <row r="29" spans="2:22" x14ac:dyDescent="0.2">
      <c r="B29" s="102"/>
      <c r="C29" s="102"/>
      <c r="D29" s="117"/>
      <c r="E29" s="117"/>
      <c r="F29" s="100"/>
      <c r="G29" s="100"/>
      <c r="H29" s="100"/>
      <c r="I29" s="100"/>
      <c r="J29" s="100"/>
      <c r="K29" s="100"/>
      <c r="L29" s="100"/>
      <c r="M29" s="101"/>
      <c r="N29" s="251"/>
      <c r="O29" s="252"/>
    </row>
    <row r="30" spans="2:22" x14ac:dyDescent="0.2">
      <c r="B30" s="253"/>
      <c r="C30" s="183"/>
      <c r="D30" s="117"/>
      <c r="E30" s="117"/>
      <c r="F30" s="100"/>
      <c r="G30" s="100"/>
      <c r="H30" s="100"/>
      <c r="I30" s="100"/>
      <c r="J30" s="100"/>
      <c r="K30" s="100"/>
      <c r="L30" s="100"/>
      <c r="M30" s="101"/>
      <c r="N30" s="251"/>
      <c r="O30" s="252"/>
    </row>
    <row r="31" spans="2:22" x14ac:dyDescent="0.2">
      <c r="B31" s="253"/>
      <c r="C31" s="183"/>
      <c r="D31" s="117"/>
      <c r="E31" s="117"/>
      <c r="F31" s="100"/>
      <c r="G31" s="100"/>
      <c r="H31" s="100"/>
      <c r="I31" s="100"/>
      <c r="J31" s="100"/>
      <c r="K31" s="100"/>
      <c r="L31" s="100"/>
      <c r="M31" s="101"/>
      <c r="N31" s="251"/>
      <c r="O31" s="252"/>
    </row>
    <row r="32" spans="2:22" x14ac:dyDescent="0.2">
      <c r="B32" s="253"/>
      <c r="C32" s="183"/>
      <c r="D32" s="117"/>
      <c r="E32" s="117"/>
      <c r="F32" s="100"/>
      <c r="G32" s="100"/>
      <c r="H32" s="100"/>
      <c r="I32" s="100"/>
      <c r="J32" s="100"/>
      <c r="K32" s="100"/>
      <c r="L32" s="100"/>
      <c r="M32" s="101"/>
      <c r="N32" s="251"/>
      <c r="O32" s="252"/>
    </row>
    <row r="33" spans="2:15" x14ac:dyDescent="0.2">
      <c r="B33" s="253"/>
      <c r="C33" s="183"/>
      <c r="D33" s="117"/>
      <c r="E33" s="117"/>
      <c r="F33" s="100"/>
      <c r="G33" s="100"/>
      <c r="H33" s="100"/>
      <c r="I33" s="100"/>
      <c r="J33" s="100"/>
      <c r="K33" s="100"/>
      <c r="L33" s="100"/>
      <c r="M33" s="101"/>
      <c r="N33" s="251"/>
      <c r="O33" s="252"/>
    </row>
    <row r="34" spans="2:15" x14ac:dyDescent="0.2">
      <c r="B34" s="253"/>
      <c r="C34" s="183"/>
      <c r="D34" s="117"/>
      <c r="E34" s="117"/>
      <c r="F34" s="100"/>
      <c r="G34" s="100"/>
      <c r="H34" s="100"/>
      <c r="I34" s="100"/>
      <c r="J34" s="100"/>
      <c r="K34" s="100"/>
      <c r="L34" s="100"/>
      <c r="M34" s="100"/>
      <c r="N34" s="251"/>
      <c r="O34" s="252"/>
    </row>
    <row r="35" spans="2:15" x14ac:dyDescent="0.2">
      <c r="B35" s="253"/>
      <c r="C35" s="183"/>
      <c r="D35" s="117"/>
      <c r="E35" s="117"/>
      <c r="F35" s="100"/>
      <c r="G35" s="100"/>
      <c r="H35" s="100"/>
      <c r="I35" s="100"/>
      <c r="J35" s="100"/>
      <c r="K35" s="100"/>
      <c r="L35" s="100"/>
      <c r="M35" s="101"/>
      <c r="N35" s="251"/>
      <c r="O35" s="252"/>
    </row>
    <row r="36" spans="2:15" x14ac:dyDescent="0.2">
      <c r="B36" s="253"/>
      <c r="C36" s="183"/>
      <c r="D36" s="117"/>
      <c r="E36" s="117"/>
      <c r="F36" s="100"/>
      <c r="G36" s="100"/>
      <c r="H36" s="100"/>
      <c r="I36" s="100"/>
      <c r="J36" s="100"/>
      <c r="K36" s="100"/>
      <c r="L36" s="100"/>
      <c r="M36" s="101"/>
      <c r="N36" s="251"/>
      <c r="O36" s="252"/>
    </row>
    <row r="37" spans="2:15" x14ac:dyDescent="0.2">
      <c r="B37" s="253"/>
      <c r="C37" s="183"/>
      <c r="D37" s="117"/>
      <c r="E37" s="117"/>
      <c r="F37" s="100"/>
      <c r="G37" s="100"/>
      <c r="H37" s="100"/>
      <c r="I37" s="100"/>
      <c r="J37" s="100"/>
      <c r="K37" s="100"/>
      <c r="L37" s="100"/>
      <c r="M37" s="101"/>
      <c r="N37" s="251"/>
      <c r="O37" s="252"/>
    </row>
    <row r="38" spans="2:15" x14ac:dyDescent="0.2">
      <c r="B38" s="253"/>
      <c r="C38" s="183"/>
      <c r="D38" s="117"/>
      <c r="E38" s="117"/>
      <c r="F38" s="100"/>
      <c r="G38" s="100"/>
      <c r="H38" s="100"/>
      <c r="I38" s="100"/>
      <c r="J38" s="100"/>
      <c r="K38" s="100"/>
      <c r="L38" s="100"/>
      <c r="M38" s="101"/>
      <c r="N38" s="251"/>
      <c r="O38" s="252"/>
    </row>
    <row r="39" spans="2:15" x14ac:dyDescent="0.2">
      <c r="B39" s="253"/>
      <c r="C39" s="183"/>
      <c r="D39" s="117"/>
      <c r="E39" s="117"/>
      <c r="F39" s="100"/>
      <c r="G39" s="100"/>
      <c r="H39" s="100"/>
      <c r="I39" s="100"/>
      <c r="J39" s="100"/>
      <c r="K39" s="100"/>
      <c r="L39" s="100"/>
      <c r="M39" s="101"/>
      <c r="N39" s="251"/>
      <c r="O39" s="252"/>
    </row>
    <row r="40" spans="2:15" x14ac:dyDescent="0.2">
      <c r="B40" s="253"/>
      <c r="C40" s="183"/>
      <c r="D40" s="117"/>
      <c r="E40" s="117"/>
      <c r="F40" s="100"/>
      <c r="G40" s="100"/>
      <c r="H40" s="100"/>
      <c r="I40" s="100"/>
      <c r="J40" s="100"/>
      <c r="K40" s="100"/>
      <c r="L40" s="100"/>
      <c r="M40" s="101"/>
      <c r="N40" s="251"/>
      <c r="O40" s="252"/>
    </row>
    <row r="41" spans="2:15" x14ac:dyDescent="0.2">
      <c r="B41" s="253"/>
      <c r="C41" s="183"/>
      <c r="D41" s="117"/>
      <c r="E41" s="117"/>
      <c r="F41" s="100"/>
      <c r="G41" s="100"/>
      <c r="H41" s="100"/>
      <c r="I41" s="100"/>
      <c r="J41" s="100"/>
      <c r="K41" s="100"/>
      <c r="L41" s="100"/>
      <c r="M41" s="101"/>
      <c r="N41" s="251"/>
      <c r="O41" s="252"/>
    </row>
    <row r="42" spans="2:15" x14ac:dyDescent="0.2">
      <c r="B42" s="253"/>
      <c r="C42" s="183"/>
      <c r="D42" s="117"/>
      <c r="E42" s="117"/>
      <c r="F42" s="100"/>
      <c r="G42" s="100"/>
      <c r="H42" s="100"/>
      <c r="I42" s="100"/>
      <c r="J42" s="100"/>
      <c r="K42" s="100"/>
      <c r="L42" s="100"/>
      <c r="M42" s="101"/>
      <c r="N42" s="251"/>
      <c r="O42" s="252"/>
    </row>
    <row r="43" spans="2:15" x14ac:dyDescent="0.2">
      <c r="B43" s="253"/>
      <c r="C43" s="183"/>
      <c r="D43" s="117"/>
      <c r="E43" s="117"/>
      <c r="F43" s="100"/>
      <c r="G43" s="100"/>
      <c r="H43" s="100"/>
      <c r="I43" s="100"/>
      <c r="J43" s="100"/>
      <c r="K43" s="100"/>
      <c r="L43" s="100"/>
      <c r="M43" s="101"/>
      <c r="N43" s="251"/>
      <c r="O43" s="252"/>
    </row>
    <row r="44" spans="2:15" x14ac:dyDescent="0.2">
      <c r="B44" s="253"/>
      <c r="C44" s="183"/>
      <c r="D44" s="117"/>
      <c r="E44" s="117"/>
      <c r="F44" s="100"/>
      <c r="G44" s="100"/>
      <c r="H44" s="100"/>
      <c r="I44" s="100"/>
      <c r="J44" s="100"/>
      <c r="K44" s="100"/>
      <c r="L44" s="100"/>
      <c r="M44" s="101"/>
      <c r="N44" s="251"/>
      <c r="O44" s="252"/>
    </row>
    <row r="45" spans="2:15" x14ac:dyDescent="0.2">
      <c r="B45" s="253"/>
      <c r="C45" s="183"/>
      <c r="D45" s="117"/>
      <c r="E45" s="117"/>
      <c r="F45" s="100"/>
      <c r="G45" s="100"/>
      <c r="H45" s="100"/>
      <c r="I45" s="100"/>
      <c r="J45" s="100"/>
      <c r="K45" s="100"/>
      <c r="L45" s="100"/>
      <c r="M45" s="101"/>
      <c r="N45" s="251"/>
      <c r="O45" s="252"/>
    </row>
    <row r="46" spans="2:15" x14ac:dyDescent="0.2">
      <c r="B46" s="253"/>
      <c r="C46" s="183"/>
      <c r="D46" s="117"/>
      <c r="E46" s="117"/>
      <c r="F46" s="100"/>
      <c r="G46" s="100"/>
      <c r="H46" s="100"/>
      <c r="I46" s="100"/>
      <c r="J46" s="100"/>
      <c r="K46" s="100"/>
      <c r="L46" s="100"/>
      <c r="M46" s="101"/>
      <c r="N46" s="251"/>
      <c r="O46" s="252"/>
    </row>
    <row r="47" spans="2:15" x14ac:dyDescent="0.2">
      <c r="B47" s="253"/>
      <c r="C47" s="183"/>
      <c r="D47" s="117"/>
      <c r="E47" s="117"/>
      <c r="F47" s="100"/>
      <c r="G47" s="100"/>
      <c r="H47" s="100"/>
      <c r="I47" s="100"/>
      <c r="J47" s="100"/>
      <c r="K47" s="100"/>
      <c r="L47" s="100"/>
      <c r="M47" s="101"/>
      <c r="N47" s="251"/>
      <c r="O47" s="252"/>
    </row>
    <row r="48" spans="2:15" x14ac:dyDescent="0.2">
      <c r="B48" s="253"/>
      <c r="C48" s="183"/>
      <c r="D48" s="117"/>
      <c r="E48" s="117"/>
      <c r="F48" s="100"/>
      <c r="G48" s="100"/>
      <c r="H48" s="100"/>
      <c r="I48" s="100"/>
      <c r="J48" s="100"/>
      <c r="K48" s="100"/>
      <c r="L48" s="100"/>
      <c r="M48" s="101"/>
      <c r="N48" s="251"/>
      <c r="O48" s="252"/>
    </row>
    <row r="49" spans="2:15" x14ac:dyDescent="0.2">
      <c r="B49" s="253"/>
      <c r="C49" s="183"/>
      <c r="D49" s="117"/>
      <c r="E49" s="117"/>
      <c r="F49" s="100"/>
      <c r="G49" s="100"/>
      <c r="H49" s="100"/>
      <c r="I49" s="100"/>
      <c r="J49" s="100"/>
      <c r="K49" s="100"/>
      <c r="L49" s="100"/>
      <c r="M49" s="101"/>
      <c r="N49" s="251"/>
      <c r="O49" s="252"/>
    </row>
    <row r="50" spans="2:15" x14ac:dyDescent="0.2">
      <c r="B50" s="253"/>
      <c r="C50" s="183"/>
      <c r="D50" s="117"/>
      <c r="E50" s="117"/>
      <c r="F50" s="100"/>
      <c r="G50" s="100"/>
      <c r="H50" s="100"/>
      <c r="I50" s="100"/>
      <c r="J50" s="100"/>
      <c r="K50" s="100"/>
      <c r="L50" s="100"/>
      <c r="M50" s="101"/>
      <c r="N50" s="251"/>
      <c r="O50" s="252"/>
    </row>
    <row r="51" spans="2:15" x14ac:dyDescent="0.2">
      <c r="B51" s="253"/>
      <c r="C51" s="183"/>
      <c r="D51" s="117"/>
      <c r="E51" s="117"/>
      <c r="F51" s="100"/>
      <c r="G51" s="100"/>
      <c r="H51" s="100"/>
      <c r="I51" s="100"/>
      <c r="J51" s="100"/>
      <c r="K51" s="100"/>
      <c r="L51" s="100"/>
      <c r="M51" s="101"/>
      <c r="N51" s="251"/>
      <c r="O51" s="252"/>
    </row>
    <row r="52" spans="2:15" x14ac:dyDescent="0.2">
      <c r="B52" s="253"/>
      <c r="C52" s="183"/>
      <c r="D52" s="117"/>
      <c r="E52" s="117"/>
      <c r="F52" s="100"/>
      <c r="G52" s="100"/>
      <c r="H52" s="100"/>
      <c r="I52" s="100"/>
      <c r="J52" s="100"/>
      <c r="K52" s="100"/>
      <c r="L52" s="100"/>
      <c r="M52" s="101"/>
      <c r="N52" s="251"/>
      <c r="O52" s="252"/>
    </row>
    <row r="53" spans="2:15" x14ac:dyDescent="0.2">
      <c r="B53" s="253"/>
      <c r="C53" s="183"/>
      <c r="D53" s="117"/>
      <c r="E53" s="117"/>
      <c r="F53" s="100"/>
      <c r="G53" s="100"/>
      <c r="H53" s="100"/>
      <c r="I53" s="100"/>
      <c r="J53" s="100"/>
      <c r="K53" s="100"/>
      <c r="L53" s="100"/>
      <c r="M53" s="101"/>
      <c r="N53" s="251"/>
      <c r="O53" s="252"/>
    </row>
    <row r="54" spans="2:15" x14ac:dyDescent="0.2">
      <c r="B54" s="253"/>
      <c r="C54" s="183"/>
      <c r="D54" s="117"/>
      <c r="E54" s="117"/>
      <c r="F54" s="100"/>
      <c r="G54" s="100"/>
      <c r="H54" s="100"/>
      <c r="I54" s="100"/>
      <c r="J54" s="100"/>
      <c r="K54" s="100"/>
      <c r="L54" s="100"/>
      <c r="M54" s="101"/>
      <c r="N54" s="251"/>
      <c r="O54" s="252"/>
    </row>
    <row r="55" spans="2:15" x14ac:dyDescent="0.2">
      <c r="B55" s="253"/>
      <c r="C55" s="183"/>
      <c r="D55" s="117"/>
      <c r="E55" s="117"/>
      <c r="F55" s="100"/>
      <c r="G55" s="100"/>
      <c r="H55" s="100"/>
      <c r="I55" s="100"/>
      <c r="J55" s="100"/>
      <c r="K55" s="100"/>
      <c r="L55" s="100"/>
      <c r="M55" s="101"/>
      <c r="N55" s="251"/>
      <c r="O55" s="252"/>
    </row>
    <row r="56" spans="2:15" x14ac:dyDescent="0.2">
      <c r="B56" s="253"/>
      <c r="C56" s="183"/>
      <c r="D56" s="117"/>
      <c r="E56" s="117"/>
      <c r="F56" s="100"/>
      <c r="G56" s="100"/>
      <c r="H56" s="100"/>
      <c r="I56" s="100"/>
      <c r="J56" s="100"/>
      <c r="K56" s="100"/>
      <c r="L56" s="100"/>
      <c r="M56" s="101"/>
      <c r="N56" s="251"/>
      <c r="O56" s="252"/>
    </row>
    <row r="57" spans="2:15" x14ac:dyDescent="0.2">
      <c r="B57" s="253"/>
      <c r="C57" s="183"/>
      <c r="D57" s="117"/>
      <c r="E57" s="117"/>
      <c r="F57" s="100"/>
      <c r="G57" s="100"/>
      <c r="H57" s="100"/>
      <c r="I57" s="100"/>
      <c r="J57" s="100"/>
      <c r="K57" s="100"/>
      <c r="L57" s="100"/>
      <c r="M57" s="101"/>
      <c r="N57" s="251"/>
      <c r="O57" s="252"/>
    </row>
    <row r="58" spans="2:15" x14ac:dyDescent="0.2">
      <c r="B58" s="253"/>
      <c r="C58" s="183"/>
      <c r="D58" s="117"/>
      <c r="E58" s="117"/>
      <c r="F58" s="100"/>
      <c r="G58" s="100"/>
      <c r="H58" s="100"/>
      <c r="I58" s="100"/>
      <c r="J58" s="100"/>
      <c r="K58" s="100"/>
      <c r="L58" s="100"/>
      <c r="M58" s="101"/>
      <c r="N58" s="251"/>
      <c r="O58" s="252"/>
    </row>
    <row r="59" spans="2:15" x14ac:dyDescent="0.2">
      <c r="B59" s="253"/>
      <c r="C59" s="183"/>
      <c r="D59" s="117"/>
      <c r="E59" s="117"/>
      <c r="F59" s="100"/>
      <c r="G59" s="100"/>
      <c r="H59" s="100"/>
      <c r="I59" s="100"/>
      <c r="J59" s="100"/>
      <c r="K59" s="100"/>
      <c r="L59" s="100"/>
      <c r="M59" s="101"/>
      <c r="N59" s="251"/>
      <c r="O59" s="252"/>
    </row>
    <row r="60" spans="2:15" x14ac:dyDescent="0.2">
      <c r="B60" s="253"/>
      <c r="C60" s="183"/>
      <c r="D60" s="117"/>
      <c r="E60" s="117"/>
      <c r="F60" s="100"/>
      <c r="G60" s="100"/>
      <c r="H60" s="100"/>
      <c r="I60" s="100"/>
      <c r="J60" s="100"/>
      <c r="K60" s="100"/>
      <c r="L60" s="100"/>
      <c r="M60" s="101"/>
      <c r="N60" s="251"/>
      <c r="O60" s="252"/>
    </row>
    <row r="61" spans="2:15" x14ac:dyDescent="0.2">
      <c r="B61" s="253"/>
      <c r="C61" s="183"/>
      <c r="D61" s="117"/>
      <c r="E61" s="117"/>
      <c r="F61" s="100"/>
      <c r="G61" s="100"/>
      <c r="H61" s="100"/>
      <c r="I61" s="100"/>
      <c r="J61" s="100"/>
      <c r="K61" s="100"/>
      <c r="L61" s="100"/>
      <c r="M61" s="101"/>
      <c r="N61" s="251"/>
      <c r="O61" s="252"/>
    </row>
    <row r="62" spans="2:15" x14ac:dyDescent="0.2">
      <c r="B62" s="253"/>
      <c r="C62" s="183"/>
      <c r="D62" s="117"/>
      <c r="E62" s="117"/>
      <c r="F62" s="100"/>
      <c r="G62" s="100"/>
      <c r="H62" s="100"/>
      <c r="I62" s="100"/>
      <c r="J62" s="100"/>
      <c r="K62" s="100"/>
      <c r="L62" s="100"/>
      <c r="M62" s="101"/>
      <c r="N62" s="251"/>
      <c r="O62" s="252"/>
    </row>
    <row r="63" spans="2:15" x14ac:dyDescent="0.2">
      <c r="B63" s="253"/>
      <c r="C63" s="183"/>
      <c r="D63" s="117"/>
      <c r="E63" s="117"/>
      <c r="F63" s="100"/>
      <c r="G63" s="100"/>
      <c r="H63" s="100"/>
      <c r="I63" s="100"/>
      <c r="J63" s="100"/>
      <c r="K63" s="100"/>
      <c r="L63" s="100"/>
      <c r="M63" s="101"/>
      <c r="N63" s="251"/>
      <c r="O63" s="252"/>
    </row>
    <row r="64" spans="2:15" x14ac:dyDescent="0.2">
      <c r="B64" s="253"/>
      <c r="C64" s="183"/>
      <c r="D64" s="117"/>
      <c r="E64" s="117"/>
      <c r="F64" s="100"/>
      <c r="G64" s="100"/>
      <c r="H64" s="100"/>
      <c r="I64" s="100"/>
      <c r="J64" s="100"/>
      <c r="K64" s="100"/>
      <c r="L64" s="100"/>
      <c r="M64" s="101"/>
      <c r="N64" s="251"/>
      <c r="O64" s="252"/>
    </row>
    <row r="65" spans="2:15" x14ac:dyDescent="0.2">
      <c r="B65" s="253"/>
      <c r="C65" s="183"/>
      <c r="D65" s="117"/>
      <c r="E65" s="117"/>
      <c r="F65" s="100"/>
      <c r="G65" s="100"/>
      <c r="H65" s="100"/>
      <c r="I65" s="100"/>
      <c r="J65" s="100"/>
      <c r="K65" s="100"/>
      <c r="L65" s="100"/>
      <c r="M65" s="101"/>
      <c r="N65" s="251"/>
      <c r="O65" s="252"/>
    </row>
  </sheetData>
  <sheetProtection selectLockedCells="1"/>
  <mergeCells count="58">
    <mergeCell ref="B54:B56"/>
    <mergeCell ref="N54:N56"/>
    <mergeCell ref="O54:O56"/>
    <mergeCell ref="B63:B65"/>
    <mergeCell ref="N63:N65"/>
    <mergeCell ref="O63:O65"/>
    <mergeCell ref="B57:B59"/>
    <mergeCell ref="N57:N59"/>
    <mergeCell ref="O57:O59"/>
    <mergeCell ref="B60:B62"/>
    <mergeCell ref="N60:N62"/>
    <mergeCell ref="O60:O62"/>
    <mergeCell ref="B48:B50"/>
    <mergeCell ref="N48:N50"/>
    <mergeCell ref="O48:O50"/>
    <mergeCell ref="B51:B53"/>
    <mergeCell ref="N51:N53"/>
    <mergeCell ref="O51:O53"/>
    <mergeCell ref="B42:B44"/>
    <mergeCell ref="N42:N44"/>
    <mergeCell ref="O42:O44"/>
    <mergeCell ref="B45:B47"/>
    <mergeCell ref="N45:N47"/>
    <mergeCell ref="O45:O47"/>
    <mergeCell ref="B36:B38"/>
    <mergeCell ref="N36:N38"/>
    <mergeCell ref="O36:O38"/>
    <mergeCell ref="B39:B41"/>
    <mergeCell ref="N39:N41"/>
    <mergeCell ref="O39:O41"/>
    <mergeCell ref="B28:C28"/>
    <mergeCell ref="B33:B35"/>
    <mergeCell ref="N33:N35"/>
    <mergeCell ref="O33:O35"/>
    <mergeCell ref="B30:B32"/>
    <mergeCell ref="N30:N32"/>
    <mergeCell ref="O30:O32"/>
    <mergeCell ref="M7:M8"/>
    <mergeCell ref="N7:N8"/>
    <mergeCell ref="P7:P8"/>
    <mergeCell ref="N27:N29"/>
    <mergeCell ref="O27:O29"/>
    <mergeCell ref="B26:C26"/>
    <mergeCell ref="Q7:Q8"/>
    <mergeCell ref="B27:C27"/>
    <mergeCell ref="G3:N3"/>
    <mergeCell ref="B5:O5"/>
    <mergeCell ref="B6:C6"/>
    <mergeCell ref="D6:F6"/>
    <mergeCell ref="G6:L8"/>
    <mergeCell ref="M6:N6"/>
    <mergeCell ref="O6:O8"/>
    <mergeCell ref="P6:Q6"/>
    <mergeCell ref="B7:B8"/>
    <mergeCell ref="C7:C8"/>
    <mergeCell ref="D7:D8"/>
    <mergeCell ref="E7:E8"/>
    <mergeCell ref="F7:F8"/>
  </mergeCells>
  <phoneticPr fontId="3"/>
  <dataValidations count="3">
    <dataValidation type="list" allowBlank="1" showInputMessage="1" showErrorMessage="1" sqref="P9:Q23" xr:uid="{43D8D44D-7DB4-4B83-9BDB-8ECF53963045}">
      <formula1>B.○か空白</formula1>
    </dataValidation>
    <dataValidation imeMode="disabled" allowBlank="1" showInputMessage="1" showErrorMessage="1" sqref="D27:E28 F9:F23" xr:uid="{4CF108C0-8714-42A1-B75C-5BBC765D9EE5}"/>
    <dataValidation imeMode="off" allowBlank="1" showInputMessage="1" showErrorMessage="1" sqref="F24:F25 D25:E28 G24:L26 B24:B26 C24:C25" xr:uid="{6DF3E7F9-59EB-4AE2-B32D-0CDA9439609B}"/>
  </dataValidations>
  <printOptions horizontalCentered="1"/>
  <pageMargins left="0.59055118110236227" right="0.31496062992125984" top="0.74803149606299213" bottom="0.74803149606299213" header="0.31496062992125984" footer="0.31496062992125984"/>
  <pageSetup paperSize="9" scale="71" fitToHeight="0" orientation="portrait" r:id="rId1"/>
  <rowBreaks count="1" manualBreakCount="1">
    <brk id="25" max="16383" man="1"/>
  </rowBreaks>
  <extLst>
    <ext xmlns:x14="http://schemas.microsoft.com/office/spreadsheetml/2009/9/main" uri="{CCE6A557-97BC-4b89-ADB6-D9C93CAAB3DF}">
      <x14:dataValidations xmlns:xm="http://schemas.microsoft.com/office/excel/2006/main" count="2">
        <x14:dataValidation type="list" imeMode="disabled" allowBlank="1" showInputMessage="1" showErrorMessage="1" xr:uid="{90E95C30-69FA-4828-B9BF-6654032EADF6}">
          <x14:formula1>
            <xm:f>【選択肢】!$Q$105:$Q$245</xm:f>
          </x14:formula1>
          <xm:sqref>G9:L23</xm:sqref>
        </x14:dataValidation>
        <x14:dataValidation type="list" errorStyle="warning" imeMode="off" allowBlank="1" showInputMessage="1" showErrorMessage="1" xr:uid="{16D74342-5394-4576-8718-F97DDEF6C396}">
          <x14:formula1>
            <xm:f>【選択肢】!$H$18:$H$41</xm:f>
          </x14:formula1>
          <xm:sqref>C9:C23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5F307-4065-4C01-92C7-FEAA53B70A72}">
  <sheetPr codeName="Sheet30">
    <tabColor rgb="FF92D050"/>
    <pageSetUpPr fitToPage="1"/>
  </sheetPr>
  <dimension ref="A1:Z245"/>
  <sheetViews>
    <sheetView showGridLines="0" view="pageBreakPreview" zoomScale="50" zoomScaleNormal="98" zoomScaleSheetLayoutView="47" workbookViewId="0">
      <selection activeCell="W66" sqref="W66"/>
    </sheetView>
  </sheetViews>
  <sheetFormatPr defaultColWidth="9" defaultRowHeight="16" x14ac:dyDescent="0.2"/>
  <cols>
    <col min="1" max="1" width="7.36328125" style="196" bestFit="1" customWidth="1"/>
    <col min="2" max="2" width="23.7265625" style="196" customWidth="1"/>
    <col min="3" max="3" width="9.08984375" style="196" customWidth="1"/>
    <col min="4" max="4" width="21" style="196" customWidth="1"/>
    <col min="5" max="5" width="24.6328125" style="196" customWidth="1"/>
    <col min="6" max="10" width="9.453125" style="196" customWidth="1"/>
    <col min="11" max="11" width="8.08984375" style="196" customWidth="1"/>
    <col min="12" max="12" width="29" style="196" customWidth="1"/>
    <col min="13" max="13" width="10.90625" style="196" customWidth="1"/>
    <col min="14" max="16" width="19.08984375" style="196" customWidth="1"/>
    <col min="17" max="17" width="15.7265625" style="75" bestFit="1" customWidth="1"/>
    <col min="18" max="18" width="11.36328125" style="75" customWidth="1"/>
    <col min="19" max="19" width="17.90625" style="75" customWidth="1"/>
    <col min="20" max="20" width="21.90625" style="75" customWidth="1"/>
    <col min="21" max="21" width="48.08984375" style="75" customWidth="1"/>
    <col min="22" max="22" width="9" style="196"/>
    <col min="23" max="23" width="36" style="196" customWidth="1"/>
    <col min="24" max="24" width="59.7265625" style="196" customWidth="1"/>
    <col min="25" max="25" width="24.6328125" style="196" customWidth="1"/>
    <col min="26" max="26" width="42" style="196" customWidth="1"/>
    <col min="27" max="27" width="7.08984375" style="196" customWidth="1"/>
    <col min="28" max="16384" width="9" style="196"/>
  </cols>
  <sheetData>
    <row r="1" spans="1:26" ht="42.75" customHeight="1" x14ac:dyDescent="0.2">
      <c r="A1" s="259"/>
      <c r="B1" s="259"/>
      <c r="C1" s="259"/>
      <c r="D1" s="259"/>
      <c r="E1" s="259"/>
      <c r="F1" s="259"/>
      <c r="G1" s="259"/>
      <c r="H1" s="259"/>
      <c r="I1" s="259"/>
      <c r="J1" s="259"/>
      <c r="K1" s="259"/>
      <c r="L1" s="259"/>
      <c r="M1" s="259"/>
      <c r="N1" s="259"/>
      <c r="O1" s="135"/>
      <c r="P1" s="135"/>
      <c r="Q1" s="260" t="s">
        <v>264</v>
      </c>
      <c r="R1" s="260"/>
      <c r="S1" s="260"/>
      <c r="T1" s="260"/>
      <c r="U1" s="261"/>
      <c r="V1" s="262" t="s">
        <v>265</v>
      </c>
      <c r="W1" s="264" t="s">
        <v>424</v>
      </c>
      <c r="X1" s="104" t="s">
        <v>425</v>
      </c>
      <c r="Y1" s="105"/>
      <c r="Z1" s="106"/>
    </row>
    <row r="2" spans="1:26" ht="48" x14ac:dyDescent="0.2">
      <c r="A2" s="47" t="s">
        <v>266</v>
      </c>
      <c r="B2" s="48" t="s">
        <v>267</v>
      </c>
      <c r="C2" s="47" t="s">
        <v>268</v>
      </c>
      <c r="D2" s="48" t="s">
        <v>269</v>
      </c>
      <c r="E2" s="49" t="s">
        <v>270</v>
      </c>
      <c r="F2" s="265" t="s">
        <v>497</v>
      </c>
      <c r="G2" s="266"/>
      <c r="H2" s="266"/>
      <c r="I2" s="266"/>
      <c r="J2" s="267"/>
      <c r="K2" s="47" t="s">
        <v>271</v>
      </c>
      <c r="L2" s="47" t="s">
        <v>272</v>
      </c>
      <c r="M2" s="50" t="s">
        <v>273</v>
      </c>
      <c r="N2" s="47" t="s">
        <v>274</v>
      </c>
      <c r="O2" s="136"/>
      <c r="P2" s="47" t="s">
        <v>444</v>
      </c>
      <c r="Q2" s="198" t="s">
        <v>275</v>
      </c>
      <c r="R2" s="51" t="s">
        <v>9</v>
      </c>
      <c r="S2" s="268" t="s">
        <v>426</v>
      </c>
      <c r="T2" s="269"/>
      <c r="U2" s="51" t="s">
        <v>427</v>
      </c>
      <c r="V2" s="263"/>
      <c r="W2" s="264"/>
      <c r="X2" s="195" t="s">
        <v>428</v>
      </c>
      <c r="Z2" s="197"/>
    </row>
    <row r="3" spans="1:26" ht="18" customHeight="1" x14ac:dyDescent="0.2">
      <c r="A3" s="52" t="s">
        <v>276</v>
      </c>
      <c r="B3" s="53" t="s">
        <v>277</v>
      </c>
      <c r="C3" s="54" t="s">
        <v>277</v>
      </c>
      <c r="D3" s="53" t="s">
        <v>278</v>
      </c>
      <c r="E3" s="53" t="s">
        <v>279</v>
      </c>
      <c r="F3" s="54" t="s">
        <v>280</v>
      </c>
      <c r="G3" s="137" t="s">
        <v>398</v>
      </c>
      <c r="H3" s="138" t="s">
        <v>400</v>
      </c>
      <c r="I3" s="209"/>
      <c r="J3" s="209"/>
      <c r="K3" s="139" t="s">
        <v>281</v>
      </c>
      <c r="L3" s="52" t="s">
        <v>282</v>
      </c>
      <c r="M3" s="55">
        <v>1</v>
      </c>
      <c r="N3" s="52" t="s">
        <v>283</v>
      </c>
      <c r="P3" s="140" t="s">
        <v>514</v>
      </c>
      <c r="Q3" s="141">
        <v>200</v>
      </c>
      <c r="R3" s="56" t="s">
        <v>85</v>
      </c>
      <c r="S3" s="56" t="s">
        <v>14</v>
      </c>
      <c r="T3" s="56" t="s">
        <v>14</v>
      </c>
      <c r="U3" s="56" t="s">
        <v>284</v>
      </c>
      <c r="V3" s="107"/>
      <c r="X3" s="186" t="s">
        <v>429</v>
      </c>
      <c r="Y3" s="187"/>
      <c r="Z3" s="188"/>
    </row>
    <row r="4" spans="1:26" ht="18" customHeight="1" x14ac:dyDescent="0.2">
      <c r="A4" s="57" t="s">
        <v>285</v>
      </c>
      <c r="B4" s="58"/>
      <c r="C4" s="59" t="s">
        <v>286</v>
      </c>
      <c r="D4" s="60" t="s">
        <v>287</v>
      </c>
      <c r="E4" s="60" t="s">
        <v>288</v>
      </c>
      <c r="F4" s="59" t="s">
        <v>289</v>
      </c>
      <c r="G4" s="70" t="s">
        <v>402</v>
      </c>
      <c r="H4" s="142" t="s">
        <v>404</v>
      </c>
      <c r="I4" s="210"/>
      <c r="J4" s="210"/>
      <c r="K4" s="143" t="s">
        <v>290</v>
      </c>
      <c r="L4" s="59" t="s">
        <v>291</v>
      </c>
      <c r="M4" s="61">
        <v>2</v>
      </c>
      <c r="N4" s="59" t="s">
        <v>292</v>
      </c>
      <c r="P4" s="140" t="s">
        <v>514</v>
      </c>
      <c r="Q4" s="141">
        <v>300</v>
      </c>
      <c r="R4" s="56" t="s">
        <v>85</v>
      </c>
      <c r="S4" s="56" t="s">
        <v>293</v>
      </c>
      <c r="T4" s="56" t="s">
        <v>293</v>
      </c>
      <c r="U4" s="56" t="s">
        <v>294</v>
      </c>
      <c r="V4" s="107"/>
      <c r="X4" s="195" t="s">
        <v>430</v>
      </c>
      <c r="Z4" s="197"/>
    </row>
    <row r="5" spans="1:26" ht="18" customHeight="1" x14ac:dyDescent="0.2">
      <c r="C5" s="57" t="s">
        <v>295</v>
      </c>
      <c r="D5" s="60" t="s">
        <v>296</v>
      </c>
      <c r="E5" s="60" t="s">
        <v>297</v>
      </c>
      <c r="F5" s="211" t="s">
        <v>298</v>
      </c>
      <c r="G5" s="212" t="s">
        <v>406</v>
      </c>
      <c r="H5" s="213" t="s">
        <v>408</v>
      </c>
      <c r="I5" s="214"/>
      <c r="J5" s="214"/>
      <c r="K5" s="63"/>
      <c r="L5" s="59" t="s">
        <v>299</v>
      </c>
      <c r="M5" s="63"/>
      <c r="N5" s="59" t="s">
        <v>300</v>
      </c>
      <c r="P5" s="140" t="s">
        <v>514</v>
      </c>
      <c r="Q5" s="144"/>
      <c r="R5" s="107"/>
      <c r="S5" s="107"/>
      <c r="T5" s="107"/>
      <c r="U5" s="107"/>
      <c r="V5" s="107"/>
      <c r="X5" s="195" t="s">
        <v>445</v>
      </c>
      <c r="Z5" s="197"/>
    </row>
    <row r="6" spans="1:26" ht="18" customHeight="1" x14ac:dyDescent="0.2">
      <c r="D6" s="60" t="s">
        <v>301</v>
      </c>
      <c r="E6" s="60" t="s">
        <v>302</v>
      </c>
      <c r="F6" s="215"/>
      <c r="G6" s="216"/>
      <c r="H6" s="217"/>
      <c r="I6" s="217"/>
      <c r="J6" s="218"/>
      <c r="K6" s="197"/>
      <c r="L6" s="59" t="s">
        <v>303</v>
      </c>
      <c r="N6" s="59" t="s">
        <v>304</v>
      </c>
      <c r="P6" s="140" t="s">
        <v>514</v>
      </c>
      <c r="Q6" s="141">
        <v>1</v>
      </c>
      <c r="R6" s="56" t="s">
        <v>305</v>
      </c>
      <c r="S6" s="56" t="s">
        <v>306</v>
      </c>
      <c r="T6" s="56" t="s">
        <v>22</v>
      </c>
      <c r="U6" s="56" t="s">
        <v>307</v>
      </c>
      <c r="V6" s="64"/>
      <c r="X6" s="195" t="s">
        <v>446</v>
      </c>
      <c r="Z6" s="197"/>
    </row>
    <row r="7" spans="1:26" ht="18" customHeight="1" x14ac:dyDescent="0.2">
      <c r="D7" s="65" t="s">
        <v>308</v>
      </c>
      <c r="E7" s="59" t="s">
        <v>309</v>
      </c>
      <c r="F7" s="195"/>
      <c r="K7" s="197"/>
      <c r="L7" s="59" t="s">
        <v>310</v>
      </c>
      <c r="N7" s="59" t="s">
        <v>447</v>
      </c>
      <c r="P7" s="140" t="s">
        <v>514</v>
      </c>
      <c r="Q7" s="141">
        <v>2</v>
      </c>
      <c r="R7" s="56" t="s">
        <v>305</v>
      </c>
      <c r="S7" s="56" t="s">
        <v>306</v>
      </c>
      <c r="T7" s="56" t="s">
        <v>25</v>
      </c>
      <c r="U7" s="56" t="s">
        <v>311</v>
      </c>
      <c r="V7" s="64"/>
      <c r="X7" s="195" t="s">
        <v>431</v>
      </c>
      <c r="Z7" s="197"/>
    </row>
    <row r="8" spans="1:26" ht="18" customHeight="1" x14ac:dyDescent="0.2">
      <c r="E8" s="59" t="s">
        <v>312</v>
      </c>
      <c r="F8" s="195"/>
      <c r="K8" s="197"/>
      <c r="L8" s="59" t="s">
        <v>313</v>
      </c>
      <c r="N8" s="59" t="s">
        <v>448</v>
      </c>
      <c r="P8" s="140" t="s">
        <v>514</v>
      </c>
      <c r="Q8" s="141">
        <v>3</v>
      </c>
      <c r="R8" s="56" t="s">
        <v>305</v>
      </c>
      <c r="S8" s="56" t="s">
        <v>27</v>
      </c>
      <c r="T8" s="56" t="s">
        <v>27</v>
      </c>
      <c r="U8" s="56" t="s">
        <v>432</v>
      </c>
      <c r="V8" s="64"/>
      <c r="X8" s="195"/>
      <c r="Z8" s="197"/>
    </row>
    <row r="9" spans="1:26" ht="18" customHeight="1" x14ac:dyDescent="0.2">
      <c r="E9" s="59" t="s">
        <v>314</v>
      </c>
      <c r="F9" s="195"/>
      <c r="K9" s="197"/>
      <c r="L9" s="59" t="s">
        <v>315</v>
      </c>
      <c r="N9" s="62" t="s">
        <v>449</v>
      </c>
      <c r="P9" s="140" t="s">
        <v>514</v>
      </c>
      <c r="Q9" s="141">
        <v>4</v>
      </c>
      <c r="R9" s="56" t="s">
        <v>305</v>
      </c>
      <c r="S9" s="56" t="s">
        <v>29</v>
      </c>
      <c r="T9" s="56" t="s">
        <v>107</v>
      </c>
      <c r="U9" s="56" t="s">
        <v>316</v>
      </c>
      <c r="V9" s="64"/>
      <c r="X9" s="186" t="s">
        <v>317</v>
      </c>
      <c r="Y9" s="187"/>
      <c r="Z9" s="188"/>
    </row>
    <row r="10" spans="1:26" ht="18" customHeight="1" x14ac:dyDescent="0.2">
      <c r="E10" s="59" t="s">
        <v>318</v>
      </c>
      <c r="F10" s="195"/>
      <c r="K10" s="197"/>
      <c r="L10" s="59" t="s">
        <v>319</v>
      </c>
      <c r="N10" s="62"/>
      <c r="P10" s="140" t="s">
        <v>514</v>
      </c>
      <c r="Q10" s="141">
        <v>5</v>
      </c>
      <c r="R10" s="56" t="s">
        <v>305</v>
      </c>
      <c r="S10" s="56" t="s">
        <v>29</v>
      </c>
      <c r="T10" s="56" t="s">
        <v>107</v>
      </c>
      <c r="U10" s="56" t="s">
        <v>320</v>
      </c>
      <c r="V10" s="64"/>
      <c r="X10" s="189" t="s">
        <v>321</v>
      </c>
      <c r="Y10" s="190"/>
      <c r="Z10" s="191"/>
    </row>
    <row r="11" spans="1:26" ht="18" customHeight="1" x14ac:dyDescent="0.2">
      <c r="E11" s="57" t="s">
        <v>322</v>
      </c>
      <c r="F11" s="195"/>
      <c r="K11" s="197"/>
      <c r="L11" s="59" t="s">
        <v>323</v>
      </c>
      <c r="P11" s="140" t="s">
        <v>514</v>
      </c>
      <c r="Q11" s="141">
        <v>6</v>
      </c>
      <c r="R11" s="56" t="s">
        <v>305</v>
      </c>
      <c r="S11" s="56" t="s">
        <v>29</v>
      </c>
      <c r="T11" s="56" t="s">
        <v>107</v>
      </c>
      <c r="U11" s="56" t="s">
        <v>324</v>
      </c>
      <c r="V11" s="64"/>
      <c r="X11" s="192" t="s">
        <v>325</v>
      </c>
      <c r="Y11" s="193"/>
      <c r="Z11" s="194"/>
    </row>
    <row r="12" spans="1:26" ht="18" customHeight="1" x14ac:dyDescent="0.2">
      <c r="L12" s="59" t="s">
        <v>326</v>
      </c>
      <c r="P12" s="140" t="s">
        <v>514</v>
      </c>
      <c r="Q12" s="141">
        <v>7</v>
      </c>
      <c r="R12" s="56" t="s">
        <v>305</v>
      </c>
      <c r="S12" s="56" t="s">
        <v>29</v>
      </c>
      <c r="T12" s="56" t="s">
        <v>116</v>
      </c>
      <c r="U12" s="56" t="s">
        <v>327</v>
      </c>
      <c r="V12" s="64"/>
      <c r="X12" s="108" t="s">
        <v>498</v>
      </c>
      <c r="Y12" s="109"/>
      <c r="Z12" s="110"/>
    </row>
    <row r="13" spans="1:26" ht="18" customHeight="1" x14ac:dyDescent="0.2">
      <c r="L13" s="59" t="s">
        <v>328</v>
      </c>
      <c r="P13" s="140" t="s">
        <v>514</v>
      </c>
      <c r="Q13" s="141">
        <v>8</v>
      </c>
      <c r="R13" s="56" t="s">
        <v>305</v>
      </c>
      <c r="S13" s="56" t="s">
        <v>29</v>
      </c>
      <c r="T13" s="56" t="s">
        <v>116</v>
      </c>
      <c r="U13" s="56" t="s">
        <v>329</v>
      </c>
      <c r="V13" s="64"/>
      <c r="X13" s="108" t="s">
        <v>433</v>
      </c>
      <c r="Y13" s="109"/>
      <c r="Z13" s="110"/>
    </row>
    <row r="14" spans="1:26" ht="18" customHeight="1" x14ac:dyDescent="0.2">
      <c r="L14" s="59" t="s">
        <v>330</v>
      </c>
      <c r="P14" s="140" t="s">
        <v>514</v>
      </c>
      <c r="Q14" s="141">
        <v>9</v>
      </c>
      <c r="R14" s="56" t="s">
        <v>305</v>
      </c>
      <c r="S14" s="56" t="s">
        <v>29</v>
      </c>
      <c r="T14" s="56" t="s">
        <v>116</v>
      </c>
      <c r="U14" s="56" t="s">
        <v>331</v>
      </c>
      <c r="V14" s="64"/>
      <c r="X14" s="108" t="s">
        <v>332</v>
      </c>
      <c r="Y14" s="109"/>
      <c r="Z14" s="110"/>
    </row>
    <row r="15" spans="1:26" ht="18" customHeight="1" x14ac:dyDescent="0.2">
      <c r="L15" s="62" t="s">
        <v>333</v>
      </c>
      <c r="P15" s="140" t="s">
        <v>514</v>
      </c>
      <c r="Q15" s="141">
        <v>10</v>
      </c>
      <c r="R15" s="56" t="s">
        <v>305</v>
      </c>
      <c r="S15" s="56" t="s">
        <v>29</v>
      </c>
      <c r="T15" s="56" t="s">
        <v>134</v>
      </c>
      <c r="U15" s="56" t="s">
        <v>334</v>
      </c>
      <c r="V15" s="64"/>
      <c r="X15" s="108" t="s">
        <v>434</v>
      </c>
      <c r="Y15" s="109"/>
      <c r="Z15" s="110"/>
    </row>
    <row r="16" spans="1:26" ht="18" customHeight="1" x14ac:dyDescent="0.2">
      <c r="P16" s="140" t="s">
        <v>514</v>
      </c>
      <c r="Q16" s="141">
        <v>11</v>
      </c>
      <c r="R16" s="56" t="s">
        <v>305</v>
      </c>
      <c r="S16" s="56" t="s">
        <v>29</v>
      </c>
      <c r="T16" s="56" t="s">
        <v>134</v>
      </c>
      <c r="U16" s="56" t="s">
        <v>335</v>
      </c>
      <c r="V16" s="64"/>
      <c r="X16" s="195"/>
      <c r="Y16" s="190"/>
      <c r="Z16" s="191"/>
    </row>
    <row r="17" spans="1:26" ht="18" customHeight="1" x14ac:dyDescent="0.2">
      <c r="A17" s="146" t="s">
        <v>450</v>
      </c>
      <c r="B17" s="147" t="s">
        <v>451</v>
      </c>
      <c r="C17" s="254" t="s">
        <v>452</v>
      </c>
      <c r="D17" s="254"/>
      <c r="E17" s="254"/>
      <c r="F17" s="254"/>
      <c r="G17" s="255"/>
      <c r="H17" s="147" t="s">
        <v>453</v>
      </c>
      <c r="P17" s="140" t="s">
        <v>514</v>
      </c>
      <c r="Q17" s="141">
        <v>12</v>
      </c>
      <c r="R17" s="56" t="s">
        <v>305</v>
      </c>
      <c r="S17" s="56" t="s">
        <v>29</v>
      </c>
      <c r="T17" s="56" t="s">
        <v>134</v>
      </c>
      <c r="U17" s="56" t="s">
        <v>336</v>
      </c>
      <c r="V17" s="64"/>
      <c r="X17" s="189" t="s">
        <v>337</v>
      </c>
      <c r="Z17" s="197"/>
    </row>
    <row r="18" spans="1:26" ht="18" customHeight="1" x14ac:dyDescent="0.2">
      <c r="A18" s="140">
        <v>1</v>
      </c>
      <c r="B18" s="140" t="s">
        <v>454</v>
      </c>
      <c r="C18" s="140" t="s">
        <v>455</v>
      </c>
      <c r="D18" s="140"/>
      <c r="E18" s="140"/>
      <c r="F18" s="140"/>
      <c r="G18" s="148"/>
      <c r="H18" s="140">
        <v>0.5</v>
      </c>
      <c r="P18" s="140" t="s">
        <v>514</v>
      </c>
      <c r="Q18" s="141">
        <v>13</v>
      </c>
      <c r="R18" s="56" t="s">
        <v>305</v>
      </c>
      <c r="S18" s="56" t="s">
        <v>29</v>
      </c>
      <c r="T18" s="56" t="s">
        <v>56</v>
      </c>
      <c r="U18" s="56" t="s">
        <v>338</v>
      </c>
      <c r="V18" s="64"/>
      <c r="X18" s="192" t="s">
        <v>499</v>
      </c>
      <c r="Y18" s="190"/>
      <c r="Z18" s="191"/>
    </row>
    <row r="19" spans="1:26" ht="18" customHeight="1" x14ac:dyDescent="0.2">
      <c r="A19" s="140">
        <v>2</v>
      </c>
      <c r="B19" s="140" t="s">
        <v>456</v>
      </c>
      <c r="C19" s="140" t="s">
        <v>455</v>
      </c>
      <c r="D19" s="140"/>
      <c r="E19" s="140"/>
      <c r="F19" s="140"/>
      <c r="G19" s="148"/>
      <c r="H19" s="140">
        <v>1</v>
      </c>
      <c r="P19" s="140" t="s">
        <v>514</v>
      </c>
      <c r="Q19" s="141">
        <v>14</v>
      </c>
      <c r="R19" s="56" t="s">
        <v>305</v>
      </c>
      <c r="S19" s="56" t="s">
        <v>29</v>
      </c>
      <c r="T19" s="56" t="s">
        <v>56</v>
      </c>
      <c r="U19" s="56" t="s">
        <v>339</v>
      </c>
      <c r="V19" s="64"/>
      <c r="X19" s="108" t="s">
        <v>500</v>
      </c>
      <c r="Y19" s="190"/>
      <c r="Z19" s="191"/>
    </row>
    <row r="20" spans="1:26" ht="18" customHeight="1" x14ac:dyDescent="0.2">
      <c r="A20" s="140">
        <v>3</v>
      </c>
      <c r="B20" s="140" t="s">
        <v>457</v>
      </c>
      <c r="C20" s="140" t="s">
        <v>458</v>
      </c>
      <c r="D20" s="140" t="s">
        <v>459</v>
      </c>
      <c r="E20" s="140" t="s">
        <v>460</v>
      </c>
      <c r="F20" s="140" t="s">
        <v>461</v>
      </c>
      <c r="G20" s="148" t="s">
        <v>462</v>
      </c>
      <c r="H20" s="140">
        <v>1.5</v>
      </c>
      <c r="P20" s="140" t="s">
        <v>514</v>
      </c>
      <c r="Q20" s="141">
        <v>15</v>
      </c>
      <c r="R20" s="56" t="s">
        <v>305</v>
      </c>
      <c r="S20" s="56" t="s">
        <v>29</v>
      </c>
      <c r="T20" s="56" t="s">
        <v>56</v>
      </c>
      <c r="U20" s="56" t="s">
        <v>340</v>
      </c>
      <c r="V20" s="64"/>
      <c r="X20" s="108" t="s">
        <v>433</v>
      </c>
      <c r="Z20" s="197"/>
    </row>
    <row r="21" spans="1:26" ht="18" customHeight="1" x14ac:dyDescent="0.2">
      <c r="A21" s="140">
        <v>4</v>
      </c>
      <c r="B21" s="140" t="s">
        <v>463</v>
      </c>
      <c r="C21" s="140" t="s">
        <v>455</v>
      </c>
      <c r="D21" s="140"/>
      <c r="E21" s="140"/>
      <c r="F21" s="140"/>
      <c r="G21" s="148"/>
      <c r="H21" s="140">
        <v>2</v>
      </c>
      <c r="P21" s="140" t="s">
        <v>514</v>
      </c>
      <c r="Q21" s="141">
        <v>16</v>
      </c>
      <c r="R21" s="56" t="s">
        <v>305</v>
      </c>
      <c r="S21" s="56" t="s">
        <v>29</v>
      </c>
      <c r="T21" s="56" t="s">
        <v>65</v>
      </c>
      <c r="U21" s="56" t="s">
        <v>341</v>
      </c>
      <c r="V21" s="64"/>
      <c r="X21" s="256" t="s">
        <v>501</v>
      </c>
      <c r="Y21" s="257"/>
      <c r="Z21" s="258"/>
    </row>
    <row r="22" spans="1:26" ht="18" customHeight="1" x14ac:dyDescent="0.2">
      <c r="A22" s="140">
        <v>5</v>
      </c>
      <c r="B22" s="140" t="s">
        <v>464</v>
      </c>
      <c r="C22" s="140" t="s">
        <v>455</v>
      </c>
      <c r="D22" s="140"/>
      <c r="E22" s="140"/>
      <c r="F22" s="140"/>
      <c r="G22" s="148"/>
      <c r="H22" s="140">
        <v>2.5</v>
      </c>
      <c r="P22" s="140" t="s">
        <v>514</v>
      </c>
      <c r="Q22" s="141">
        <v>17</v>
      </c>
      <c r="R22" s="56" t="s">
        <v>305</v>
      </c>
      <c r="S22" s="56" t="s">
        <v>342</v>
      </c>
      <c r="T22" s="56" t="s">
        <v>342</v>
      </c>
      <c r="U22" s="56" t="s">
        <v>343</v>
      </c>
      <c r="V22" s="64"/>
      <c r="X22" s="256"/>
      <c r="Y22" s="257"/>
      <c r="Z22" s="258"/>
    </row>
    <row r="23" spans="1:26" ht="18" customHeight="1" x14ac:dyDescent="0.2">
      <c r="A23" s="140">
        <v>6</v>
      </c>
      <c r="B23" s="140" t="s">
        <v>465</v>
      </c>
      <c r="C23" s="140" t="s">
        <v>455</v>
      </c>
      <c r="D23" s="140"/>
      <c r="E23" s="140"/>
      <c r="F23" s="140"/>
      <c r="G23" s="148"/>
      <c r="H23" s="140">
        <v>3</v>
      </c>
      <c r="P23" s="140" t="s">
        <v>514</v>
      </c>
      <c r="Q23" s="141">
        <v>18</v>
      </c>
      <c r="R23" s="56" t="s">
        <v>305</v>
      </c>
      <c r="S23" s="56" t="s">
        <v>342</v>
      </c>
      <c r="T23" s="56" t="s">
        <v>342</v>
      </c>
      <c r="U23" s="56" t="s">
        <v>344</v>
      </c>
      <c r="V23" s="219"/>
      <c r="W23" s="220"/>
      <c r="X23" s="195"/>
      <c r="Y23" s="190"/>
      <c r="Z23" s="191"/>
    </row>
    <row r="24" spans="1:26" ht="18" customHeight="1" x14ac:dyDescent="0.2">
      <c r="A24" s="140">
        <v>7</v>
      </c>
      <c r="H24" s="140">
        <v>3.5</v>
      </c>
      <c r="P24" s="140" t="s">
        <v>514</v>
      </c>
      <c r="Q24" s="141">
        <v>19</v>
      </c>
      <c r="R24" s="56" t="s">
        <v>305</v>
      </c>
      <c r="S24" s="56" t="s">
        <v>342</v>
      </c>
      <c r="T24" s="56" t="s">
        <v>342</v>
      </c>
      <c r="U24" s="56" t="s">
        <v>345</v>
      </c>
      <c r="V24" s="64"/>
      <c r="X24" s="192" t="s">
        <v>502</v>
      </c>
      <c r="Y24" s="190"/>
      <c r="Z24" s="191"/>
    </row>
    <row r="25" spans="1:26" ht="18" customHeight="1" x14ac:dyDescent="0.2">
      <c r="A25" s="140">
        <v>8</v>
      </c>
      <c r="H25" s="140">
        <v>4</v>
      </c>
      <c r="P25" s="140" t="s">
        <v>514</v>
      </c>
      <c r="Q25" s="141">
        <v>20</v>
      </c>
      <c r="R25" s="56" t="s">
        <v>305</v>
      </c>
      <c r="S25" s="56" t="s">
        <v>342</v>
      </c>
      <c r="T25" s="56" t="s">
        <v>342</v>
      </c>
      <c r="U25" s="56" t="s">
        <v>346</v>
      </c>
      <c r="V25" s="64"/>
      <c r="X25" s="108" t="s">
        <v>503</v>
      </c>
      <c r="Y25" s="190"/>
      <c r="Z25" s="191"/>
    </row>
    <row r="26" spans="1:26" ht="18" customHeight="1" x14ac:dyDescent="0.2">
      <c r="A26" s="140">
        <v>9</v>
      </c>
      <c r="H26" s="140">
        <v>4.5</v>
      </c>
      <c r="P26" s="140" t="s">
        <v>514</v>
      </c>
      <c r="Q26" s="141">
        <v>21</v>
      </c>
      <c r="R26" s="56" t="s">
        <v>305</v>
      </c>
      <c r="S26" s="56" t="s">
        <v>342</v>
      </c>
      <c r="T26" s="56" t="s">
        <v>342</v>
      </c>
      <c r="U26" s="56" t="s">
        <v>347</v>
      </c>
      <c r="V26" s="64"/>
      <c r="X26" s="108" t="s">
        <v>504</v>
      </c>
      <c r="Y26" s="190"/>
      <c r="Z26" s="191"/>
    </row>
    <row r="27" spans="1:26" ht="18" customHeight="1" x14ac:dyDescent="0.2">
      <c r="A27" s="140">
        <v>10</v>
      </c>
      <c r="H27" s="140">
        <v>5</v>
      </c>
      <c r="P27" s="140" t="s">
        <v>514</v>
      </c>
      <c r="Q27" s="141">
        <v>22</v>
      </c>
      <c r="R27" s="56" t="s">
        <v>305</v>
      </c>
      <c r="S27" s="56" t="s">
        <v>342</v>
      </c>
      <c r="T27" s="56" t="s">
        <v>342</v>
      </c>
      <c r="U27" s="56" t="s">
        <v>348</v>
      </c>
      <c r="V27" s="64"/>
      <c r="X27" s="108" t="s">
        <v>505</v>
      </c>
      <c r="Y27" s="190"/>
      <c r="Z27" s="191"/>
    </row>
    <row r="28" spans="1:26" ht="18" customHeight="1" x14ac:dyDescent="0.2">
      <c r="A28" s="140">
        <v>11</v>
      </c>
      <c r="H28" s="140">
        <v>5.5</v>
      </c>
      <c r="P28" s="140" t="s">
        <v>514</v>
      </c>
      <c r="Q28" s="141">
        <v>23</v>
      </c>
      <c r="R28" s="56" t="s">
        <v>305</v>
      </c>
      <c r="S28" s="56" t="s">
        <v>342</v>
      </c>
      <c r="T28" s="56" t="s">
        <v>342</v>
      </c>
      <c r="U28" s="56" t="s">
        <v>349</v>
      </c>
      <c r="V28" s="64"/>
      <c r="X28" s="195"/>
      <c r="Y28" s="190"/>
      <c r="Z28" s="191"/>
    </row>
    <row r="29" spans="1:26" ht="18" customHeight="1" x14ac:dyDescent="0.2">
      <c r="A29" s="140">
        <v>12</v>
      </c>
      <c r="H29" s="140">
        <v>6</v>
      </c>
      <c r="P29" s="140" t="s">
        <v>514</v>
      </c>
      <c r="Q29" s="141">
        <v>24</v>
      </c>
      <c r="R29" s="56" t="s">
        <v>350</v>
      </c>
      <c r="S29" s="56" t="s">
        <v>351</v>
      </c>
      <c r="T29" s="56" t="s">
        <v>352</v>
      </c>
      <c r="U29" s="56" t="s">
        <v>353</v>
      </c>
      <c r="V29" s="64"/>
      <c r="X29" s="189" t="s">
        <v>355</v>
      </c>
      <c r="Y29" s="190"/>
      <c r="Z29" s="191"/>
    </row>
    <row r="30" spans="1:26" ht="18" customHeight="1" x14ac:dyDescent="0.2">
      <c r="H30" s="140">
        <v>6.5</v>
      </c>
      <c r="P30" s="140" t="s">
        <v>514</v>
      </c>
      <c r="Q30" s="141">
        <v>25</v>
      </c>
      <c r="R30" s="56" t="s">
        <v>350</v>
      </c>
      <c r="S30" s="56" t="s">
        <v>351</v>
      </c>
      <c r="T30" s="56" t="s">
        <v>352</v>
      </c>
      <c r="U30" s="56" t="s">
        <v>354</v>
      </c>
      <c r="V30" s="64"/>
      <c r="X30" s="192" t="s">
        <v>357</v>
      </c>
      <c r="Z30" s="197"/>
    </row>
    <row r="31" spans="1:26" ht="18" customHeight="1" x14ac:dyDescent="0.2">
      <c r="H31" s="140">
        <v>7</v>
      </c>
      <c r="P31" s="140" t="s">
        <v>514</v>
      </c>
      <c r="Q31" s="141">
        <v>26</v>
      </c>
      <c r="R31" s="56" t="s">
        <v>350</v>
      </c>
      <c r="S31" s="56" t="s">
        <v>351</v>
      </c>
      <c r="T31" s="56" t="s">
        <v>352</v>
      </c>
      <c r="U31" s="56" t="s">
        <v>356</v>
      </c>
      <c r="V31" s="64"/>
      <c r="X31" s="108" t="s">
        <v>506</v>
      </c>
      <c r="Y31" s="190"/>
      <c r="Z31" s="191"/>
    </row>
    <row r="32" spans="1:26" ht="18" customHeight="1" x14ac:dyDescent="0.2">
      <c r="H32" s="140">
        <v>7.5</v>
      </c>
      <c r="P32" s="140" t="s">
        <v>514</v>
      </c>
      <c r="Q32" s="141">
        <v>27</v>
      </c>
      <c r="R32" s="56" t="s">
        <v>350</v>
      </c>
      <c r="S32" s="56" t="s">
        <v>351</v>
      </c>
      <c r="T32" s="56" t="s">
        <v>352</v>
      </c>
      <c r="U32" s="56" t="s">
        <v>358</v>
      </c>
      <c r="V32" s="64"/>
      <c r="X32" s="108" t="s">
        <v>507</v>
      </c>
      <c r="Y32" s="193"/>
      <c r="Z32" s="194"/>
    </row>
    <row r="33" spans="8:26" ht="18" customHeight="1" x14ac:dyDescent="0.2">
      <c r="H33" s="140">
        <v>8</v>
      </c>
      <c r="P33" s="140" t="s">
        <v>514</v>
      </c>
      <c r="Q33" s="141">
        <v>28</v>
      </c>
      <c r="R33" s="56" t="s">
        <v>350</v>
      </c>
      <c r="S33" s="56" t="s">
        <v>351</v>
      </c>
      <c r="T33" s="56" t="s">
        <v>25</v>
      </c>
      <c r="U33" s="56" t="s">
        <v>359</v>
      </c>
      <c r="V33" s="64"/>
      <c r="X33" s="108" t="s">
        <v>508</v>
      </c>
      <c r="Y33" s="190"/>
      <c r="Z33" s="191"/>
    </row>
    <row r="34" spans="8:26" ht="18" customHeight="1" x14ac:dyDescent="0.2">
      <c r="H34" s="140">
        <v>8.5</v>
      </c>
      <c r="P34" s="140" t="s">
        <v>514</v>
      </c>
      <c r="Q34" s="141">
        <v>29</v>
      </c>
      <c r="R34" s="56" t="s">
        <v>350</v>
      </c>
      <c r="S34" s="56" t="s">
        <v>360</v>
      </c>
      <c r="T34" s="56" t="s">
        <v>27</v>
      </c>
      <c r="U34" s="56" t="s">
        <v>361</v>
      </c>
      <c r="V34" s="64"/>
      <c r="W34" s="221"/>
      <c r="X34" s="111" t="s">
        <v>509</v>
      </c>
      <c r="Y34" s="112"/>
      <c r="Z34" s="113"/>
    </row>
    <row r="35" spans="8:26" ht="18" customHeight="1" x14ac:dyDescent="0.2">
      <c r="H35" s="140">
        <v>9</v>
      </c>
      <c r="P35" s="140" t="s">
        <v>514</v>
      </c>
      <c r="Q35" s="141">
        <v>30</v>
      </c>
      <c r="R35" s="56" t="s">
        <v>350</v>
      </c>
      <c r="S35" s="56" t="s">
        <v>29</v>
      </c>
      <c r="T35" s="56" t="s">
        <v>107</v>
      </c>
      <c r="U35" s="56" t="s">
        <v>362</v>
      </c>
      <c r="V35" s="64"/>
      <c r="Y35" s="190"/>
      <c r="Z35" s="190"/>
    </row>
    <row r="36" spans="8:26" ht="18" customHeight="1" x14ac:dyDescent="0.2">
      <c r="H36" s="140">
        <v>9.5</v>
      </c>
      <c r="P36" s="140" t="s">
        <v>514</v>
      </c>
      <c r="Q36" s="141">
        <v>31</v>
      </c>
      <c r="R36" s="56" t="s">
        <v>350</v>
      </c>
      <c r="S36" s="56" t="s">
        <v>29</v>
      </c>
      <c r="T36" s="56" t="s">
        <v>116</v>
      </c>
      <c r="U36" s="56" t="s">
        <v>363</v>
      </c>
      <c r="V36" s="64"/>
    </row>
    <row r="37" spans="8:26" ht="18" customHeight="1" x14ac:dyDescent="0.2">
      <c r="H37" s="140">
        <v>10</v>
      </c>
      <c r="P37" s="140" t="s">
        <v>514</v>
      </c>
      <c r="Q37" s="141">
        <v>32</v>
      </c>
      <c r="R37" s="56" t="s">
        <v>350</v>
      </c>
      <c r="S37" s="56" t="s">
        <v>29</v>
      </c>
      <c r="T37" s="56" t="s">
        <v>134</v>
      </c>
      <c r="U37" s="56" t="s">
        <v>364</v>
      </c>
      <c r="V37" s="64"/>
    </row>
    <row r="38" spans="8:26" ht="18" customHeight="1" x14ac:dyDescent="0.2">
      <c r="H38" s="140">
        <v>10.5</v>
      </c>
      <c r="P38" s="140" t="s">
        <v>514</v>
      </c>
      <c r="Q38" s="141">
        <v>33</v>
      </c>
      <c r="R38" s="56" t="s">
        <v>350</v>
      </c>
      <c r="S38" s="56" t="s">
        <v>29</v>
      </c>
      <c r="T38" s="56" t="s">
        <v>56</v>
      </c>
      <c r="U38" s="56" t="s">
        <v>365</v>
      </c>
      <c r="V38" s="64"/>
    </row>
    <row r="39" spans="8:26" ht="18" customHeight="1" x14ac:dyDescent="0.2">
      <c r="H39" s="140">
        <v>11</v>
      </c>
      <c r="P39" s="140" t="s">
        <v>514</v>
      </c>
      <c r="Q39" s="141">
        <v>34</v>
      </c>
      <c r="R39" s="56" t="s">
        <v>350</v>
      </c>
      <c r="S39" s="56" t="s">
        <v>25</v>
      </c>
      <c r="T39" s="56" t="s">
        <v>366</v>
      </c>
      <c r="U39" s="56" t="s">
        <v>367</v>
      </c>
      <c r="V39" s="64"/>
    </row>
    <row r="40" spans="8:26" ht="18" customHeight="1" x14ac:dyDescent="0.2">
      <c r="H40" s="140">
        <v>11.5</v>
      </c>
      <c r="P40" s="140" t="s">
        <v>514</v>
      </c>
      <c r="Q40" s="141">
        <v>35</v>
      </c>
      <c r="R40" s="56" t="s">
        <v>350</v>
      </c>
      <c r="S40" s="56" t="s">
        <v>25</v>
      </c>
      <c r="T40" s="56" t="s">
        <v>181</v>
      </c>
      <c r="U40" s="56" t="s">
        <v>368</v>
      </c>
      <c r="V40" s="64"/>
    </row>
    <row r="41" spans="8:26" ht="18" customHeight="1" x14ac:dyDescent="0.2">
      <c r="H41" s="140">
        <v>12</v>
      </c>
      <c r="P41" s="140" t="s">
        <v>514</v>
      </c>
      <c r="Q41" s="141">
        <v>36</v>
      </c>
      <c r="R41" s="56" t="s">
        <v>350</v>
      </c>
      <c r="S41" s="56" t="s">
        <v>25</v>
      </c>
      <c r="T41" s="56" t="s">
        <v>369</v>
      </c>
      <c r="U41" s="56" t="s">
        <v>510</v>
      </c>
      <c r="V41" s="64"/>
    </row>
    <row r="42" spans="8:26" ht="18" customHeight="1" x14ac:dyDescent="0.2">
      <c r="P42" s="140" t="s">
        <v>514</v>
      </c>
      <c r="Q42" s="141">
        <v>37</v>
      </c>
      <c r="R42" s="56" t="s">
        <v>350</v>
      </c>
      <c r="S42" s="56" t="s">
        <v>25</v>
      </c>
      <c r="T42" s="56" t="s">
        <v>370</v>
      </c>
      <c r="U42" s="56" t="s">
        <v>371</v>
      </c>
      <c r="V42" s="64"/>
      <c r="W42" s="68" t="s">
        <v>372</v>
      </c>
    </row>
    <row r="43" spans="8:26" ht="18" customHeight="1" x14ac:dyDescent="0.2">
      <c r="P43" s="140" t="s">
        <v>514</v>
      </c>
      <c r="Q43" s="141">
        <v>38</v>
      </c>
      <c r="R43" s="56" t="s">
        <v>350</v>
      </c>
      <c r="S43" s="56" t="s">
        <v>25</v>
      </c>
      <c r="T43" s="56" t="s">
        <v>373</v>
      </c>
      <c r="U43" s="66" t="s">
        <v>374</v>
      </c>
      <c r="V43" s="64"/>
      <c r="W43" s="51" t="s">
        <v>375</v>
      </c>
    </row>
    <row r="44" spans="8:26" ht="18" customHeight="1" x14ac:dyDescent="0.2">
      <c r="P44" s="140" t="s">
        <v>514</v>
      </c>
      <c r="Q44" s="141">
        <v>39</v>
      </c>
      <c r="R44" s="56" t="s">
        <v>350</v>
      </c>
      <c r="S44" s="56" t="s">
        <v>29</v>
      </c>
      <c r="T44" s="56" t="s">
        <v>366</v>
      </c>
      <c r="U44" s="67" t="s">
        <v>376</v>
      </c>
      <c r="V44" s="64"/>
      <c r="W44" s="67" t="s">
        <v>376</v>
      </c>
    </row>
    <row r="45" spans="8:26" ht="18" customHeight="1" x14ac:dyDescent="0.2">
      <c r="P45" s="140" t="s">
        <v>514</v>
      </c>
      <c r="Q45" s="141">
        <v>40</v>
      </c>
      <c r="R45" s="56" t="s">
        <v>350</v>
      </c>
      <c r="S45" s="56" t="s">
        <v>29</v>
      </c>
      <c r="T45" s="56" t="s">
        <v>366</v>
      </c>
      <c r="U45" s="67" t="s">
        <v>377</v>
      </c>
      <c r="V45" s="64"/>
      <c r="W45" s="67" t="s">
        <v>377</v>
      </c>
    </row>
    <row r="46" spans="8:26" ht="18" customHeight="1" x14ac:dyDescent="0.2">
      <c r="P46" s="140" t="s">
        <v>514</v>
      </c>
      <c r="Q46" s="141">
        <v>41</v>
      </c>
      <c r="R46" s="56" t="s">
        <v>350</v>
      </c>
      <c r="S46" s="56" t="s">
        <v>29</v>
      </c>
      <c r="T46" s="56" t="s">
        <v>366</v>
      </c>
      <c r="U46" s="67" t="s">
        <v>378</v>
      </c>
      <c r="V46" s="64"/>
      <c r="W46" s="67" t="s">
        <v>378</v>
      </c>
    </row>
    <row r="47" spans="8:26" ht="18" customHeight="1" x14ac:dyDescent="0.2">
      <c r="P47" s="140" t="s">
        <v>514</v>
      </c>
      <c r="Q47" s="141">
        <v>42</v>
      </c>
      <c r="R47" s="56" t="s">
        <v>350</v>
      </c>
      <c r="S47" s="56" t="s">
        <v>29</v>
      </c>
      <c r="T47" s="56" t="s">
        <v>181</v>
      </c>
      <c r="U47" s="67" t="s">
        <v>379</v>
      </c>
      <c r="V47" s="64"/>
      <c r="W47" s="67" t="s">
        <v>379</v>
      </c>
    </row>
    <row r="48" spans="8:26" ht="18" customHeight="1" x14ac:dyDescent="0.2">
      <c r="P48" s="140" t="s">
        <v>514</v>
      </c>
      <c r="Q48" s="141">
        <v>43</v>
      </c>
      <c r="R48" s="56" t="s">
        <v>350</v>
      </c>
      <c r="S48" s="56" t="s">
        <v>29</v>
      </c>
      <c r="T48" s="56" t="s">
        <v>181</v>
      </c>
      <c r="U48" s="67" t="s">
        <v>380</v>
      </c>
      <c r="V48" s="64"/>
      <c r="W48" s="67" t="s">
        <v>380</v>
      </c>
    </row>
    <row r="49" spans="16:25" ht="18" customHeight="1" x14ac:dyDescent="0.2">
      <c r="P49" s="140" t="s">
        <v>514</v>
      </c>
      <c r="Q49" s="141">
        <v>44</v>
      </c>
      <c r="R49" s="56" t="s">
        <v>350</v>
      </c>
      <c r="S49" s="56" t="s">
        <v>29</v>
      </c>
      <c r="T49" s="56" t="s">
        <v>181</v>
      </c>
      <c r="U49" s="67" t="s">
        <v>381</v>
      </c>
      <c r="V49" s="64"/>
      <c r="W49" s="67" t="s">
        <v>381</v>
      </c>
    </row>
    <row r="50" spans="16:25" ht="18" customHeight="1" x14ac:dyDescent="0.2">
      <c r="P50" s="140" t="s">
        <v>514</v>
      </c>
      <c r="Q50" s="141">
        <v>45</v>
      </c>
      <c r="R50" s="56" t="s">
        <v>350</v>
      </c>
      <c r="S50" s="56" t="s">
        <v>29</v>
      </c>
      <c r="T50" s="56" t="s">
        <v>369</v>
      </c>
      <c r="U50" s="67" t="s">
        <v>382</v>
      </c>
      <c r="V50" s="64"/>
      <c r="W50" s="67" t="s">
        <v>382</v>
      </c>
    </row>
    <row r="51" spans="16:25" ht="18" customHeight="1" x14ac:dyDescent="0.2">
      <c r="P51" s="140" t="s">
        <v>514</v>
      </c>
      <c r="Q51" s="141">
        <v>46</v>
      </c>
      <c r="R51" s="56" t="s">
        <v>350</v>
      </c>
      <c r="S51" s="56" t="s">
        <v>29</v>
      </c>
      <c r="T51" s="56" t="s">
        <v>369</v>
      </c>
      <c r="U51" s="67" t="s">
        <v>383</v>
      </c>
      <c r="V51" s="64"/>
      <c r="W51" s="67" t="s">
        <v>383</v>
      </c>
    </row>
    <row r="52" spans="16:25" ht="18" customHeight="1" x14ac:dyDescent="0.2">
      <c r="P52" s="140" t="s">
        <v>514</v>
      </c>
      <c r="Q52" s="141">
        <v>47</v>
      </c>
      <c r="R52" s="56" t="s">
        <v>350</v>
      </c>
      <c r="S52" s="56" t="s">
        <v>29</v>
      </c>
      <c r="T52" s="56" t="s">
        <v>369</v>
      </c>
      <c r="U52" s="67" t="s">
        <v>384</v>
      </c>
      <c r="V52" s="64"/>
      <c r="W52" s="67" t="s">
        <v>384</v>
      </c>
      <c r="Y52" s="149"/>
    </row>
    <row r="53" spans="16:25" ht="18" customHeight="1" x14ac:dyDescent="0.2">
      <c r="P53" s="140" t="s">
        <v>514</v>
      </c>
      <c r="Q53" s="141">
        <v>48</v>
      </c>
      <c r="R53" s="56" t="s">
        <v>350</v>
      </c>
      <c r="S53" s="56" t="s">
        <v>29</v>
      </c>
      <c r="T53" s="56" t="s">
        <v>370</v>
      </c>
      <c r="U53" s="67" t="s">
        <v>385</v>
      </c>
      <c r="V53" s="64"/>
      <c r="W53" s="67" t="s">
        <v>385</v>
      </c>
    </row>
    <row r="54" spans="16:25" ht="18" customHeight="1" x14ac:dyDescent="0.2">
      <c r="P54" s="140" t="s">
        <v>514</v>
      </c>
      <c r="Q54" s="141">
        <v>49</v>
      </c>
      <c r="R54" s="56" t="s">
        <v>350</v>
      </c>
      <c r="S54" s="56" t="s">
        <v>29</v>
      </c>
      <c r="T54" s="56" t="s">
        <v>370</v>
      </c>
      <c r="U54" s="67" t="s">
        <v>386</v>
      </c>
      <c r="V54" s="64"/>
      <c r="W54" s="67" t="s">
        <v>386</v>
      </c>
    </row>
    <row r="55" spans="16:25" ht="18" customHeight="1" x14ac:dyDescent="0.2">
      <c r="P55" s="140" t="s">
        <v>514</v>
      </c>
      <c r="Q55" s="141">
        <v>50</v>
      </c>
      <c r="R55" s="56" t="s">
        <v>350</v>
      </c>
      <c r="S55" s="56" t="s">
        <v>29</v>
      </c>
      <c r="T55" s="56" t="s">
        <v>373</v>
      </c>
      <c r="U55" s="67" t="s">
        <v>387</v>
      </c>
      <c r="V55" s="64"/>
      <c r="W55" s="222" t="s">
        <v>387</v>
      </c>
    </row>
    <row r="56" spans="16:25" ht="18" customHeight="1" x14ac:dyDescent="0.2">
      <c r="P56" s="140" t="s">
        <v>514</v>
      </c>
      <c r="Q56" s="141">
        <v>51</v>
      </c>
      <c r="R56" s="56" t="s">
        <v>350</v>
      </c>
      <c r="S56" s="56" t="s">
        <v>210</v>
      </c>
      <c r="T56" s="56" t="s">
        <v>210</v>
      </c>
      <c r="U56" s="69" t="s">
        <v>388</v>
      </c>
      <c r="V56" s="64"/>
      <c r="W56" s="223"/>
    </row>
    <row r="57" spans="16:25" ht="18" customHeight="1" x14ac:dyDescent="0.2">
      <c r="P57" s="140" t="s">
        <v>514</v>
      </c>
      <c r="Q57" s="141">
        <v>52</v>
      </c>
      <c r="R57" s="56" t="s">
        <v>350</v>
      </c>
      <c r="S57" s="56" t="s">
        <v>389</v>
      </c>
      <c r="T57" s="56" t="s">
        <v>389</v>
      </c>
      <c r="U57" s="56" t="s">
        <v>390</v>
      </c>
      <c r="V57" s="64"/>
      <c r="X57" s="109"/>
    </row>
    <row r="58" spans="16:25" ht="18" customHeight="1" x14ac:dyDescent="0.2">
      <c r="P58" s="140" t="s">
        <v>514</v>
      </c>
      <c r="Q58" s="141">
        <v>53</v>
      </c>
      <c r="R58" s="56" t="s">
        <v>350</v>
      </c>
      <c r="S58" s="56" t="s">
        <v>389</v>
      </c>
      <c r="T58" s="56" t="s">
        <v>389</v>
      </c>
      <c r="U58" s="116" t="s">
        <v>435</v>
      </c>
      <c r="V58" s="64"/>
      <c r="X58" s="109"/>
    </row>
    <row r="59" spans="16:25" ht="18" customHeight="1" x14ac:dyDescent="0.2">
      <c r="P59" s="140" t="s">
        <v>514</v>
      </c>
      <c r="Q59" s="141">
        <v>54</v>
      </c>
      <c r="R59" s="56" t="s">
        <v>350</v>
      </c>
      <c r="S59" s="56" t="s">
        <v>389</v>
      </c>
      <c r="T59" s="56" t="s">
        <v>389</v>
      </c>
      <c r="U59" s="56" t="s">
        <v>391</v>
      </c>
      <c r="V59" s="64"/>
      <c r="X59" s="115"/>
    </row>
    <row r="60" spans="16:25" ht="18" customHeight="1" x14ac:dyDescent="0.2">
      <c r="P60" s="140" t="s">
        <v>514</v>
      </c>
      <c r="Q60" s="141">
        <v>55</v>
      </c>
      <c r="R60" s="56" t="s">
        <v>350</v>
      </c>
      <c r="S60" s="56" t="s">
        <v>389</v>
      </c>
      <c r="T60" s="56" t="s">
        <v>389</v>
      </c>
      <c r="U60" s="56" t="s">
        <v>392</v>
      </c>
      <c r="V60" s="64"/>
      <c r="X60" s="115"/>
    </row>
    <row r="61" spans="16:25" ht="18" customHeight="1" x14ac:dyDescent="0.2">
      <c r="P61" s="140" t="s">
        <v>514</v>
      </c>
      <c r="Q61" s="141">
        <v>56</v>
      </c>
      <c r="R61" s="56" t="s">
        <v>350</v>
      </c>
      <c r="S61" s="56" t="s">
        <v>389</v>
      </c>
      <c r="T61" s="56" t="s">
        <v>389</v>
      </c>
      <c r="U61" s="56" t="s">
        <v>393</v>
      </c>
      <c r="V61" s="64"/>
      <c r="X61" s="115"/>
    </row>
    <row r="62" spans="16:25" ht="18" customHeight="1" x14ac:dyDescent="0.2">
      <c r="P62" s="140" t="s">
        <v>514</v>
      </c>
      <c r="Q62" s="141">
        <v>57</v>
      </c>
      <c r="R62" s="56" t="s">
        <v>350</v>
      </c>
      <c r="S62" s="56" t="s">
        <v>389</v>
      </c>
      <c r="T62" s="56" t="s">
        <v>389</v>
      </c>
      <c r="U62" s="56" t="s">
        <v>436</v>
      </c>
      <c r="V62" s="64"/>
      <c r="X62" s="115"/>
    </row>
    <row r="63" spans="16:25" ht="18" customHeight="1" x14ac:dyDescent="0.2">
      <c r="P63" s="140" t="s">
        <v>514</v>
      </c>
      <c r="Q63" s="150">
        <v>58</v>
      </c>
      <c r="R63" s="56" t="s">
        <v>350</v>
      </c>
      <c r="S63" s="56" t="s">
        <v>389</v>
      </c>
      <c r="T63" s="56" t="s">
        <v>389</v>
      </c>
      <c r="U63" s="56" t="s">
        <v>394</v>
      </c>
      <c r="V63" s="64"/>
      <c r="X63" s="115"/>
    </row>
    <row r="64" spans="16:25" ht="18" customHeight="1" x14ac:dyDescent="0.2">
      <c r="P64" s="140" t="s">
        <v>514</v>
      </c>
      <c r="Q64" s="151" t="s">
        <v>515</v>
      </c>
      <c r="R64" s="56" t="s">
        <v>516</v>
      </c>
      <c r="S64" s="56" t="s">
        <v>517</v>
      </c>
      <c r="T64" s="56" t="s">
        <v>517</v>
      </c>
      <c r="U64" s="56" t="s">
        <v>518</v>
      </c>
      <c r="V64" s="64"/>
      <c r="X64" s="115"/>
    </row>
    <row r="65" spans="16:24" ht="18" customHeight="1" x14ac:dyDescent="0.2">
      <c r="P65" s="140" t="s">
        <v>514</v>
      </c>
      <c r="Q65" s="152" t="s">
        <v>467</v>
      </c>
      <c r="R65" s="56" t="s">
        <v>516</v>
      </c>
      <c r="S65" s="56" t="s">
        <v>517</v>
      </c>
      <c r="T65" s="56" t="s">
        <v>517</v>
      </c>
      <c r="U65" s="67" t="s">
        <v>519</v>
      </c>
      <c r="V65" s="64"/>
      <c r="X65" s="114"/>
    </row>
    <row r="66" spans="16:24" ht="18" customHeight="1" x14ac:dyDescent="0.2">
      <c r="P66" s="140" t="s">
        <v>514</v>
      </c>
      <c r="Q66" s="141">
        <v>59</v>
      </c>
      <c r="R66" s="56" t="s">
        <v>350</v>
      </c>
      <c r="S66" s="56" t="s">
        <v>389</v>
      </c>
      <c r="T66" s="56" t="s">
        <v>389</v>
      </c>
      <c r="U66" s="56" t="s">
        <v>395</v>
      </c>
      <c r="V66" s="64"/>
      <c r="X66" s="115"/>
    </row>
    <row r="67" spans="16:24" ht="18" customHeight="1" x14ac:dyDescent="0.2">
      <c r="P67" s="140" t="s">
        <v>514</v>
      </c>
      <c r="Q67" s="141">
        <v>60</v>
      </c>
      <c r="R67" s="56" t="s">
        <v>350</v>
      </c>
      <c r="S67" s="56" t="s">
        <v>389</v>
      </c>
      <c r="T67" s="56" t="s">
        <v>389</v>
      </c>
      <c r="U67" s="56" t="s">
        <v>468</v>
      </c>
      <c r="V67" s="64"/>
      <c r="X67" s="115"/>
    </row>
    <row r="68" spans="16:24" ht="18" customHeight="1" x14ac:dyDescent="0.2">
      <c r="P68" s="140" t="s">
        <v>514</v>
      </c>
      <c r="Q68" s="141">
        <v>61</v>
      </c>
      <c r="R68" s="56" t="s">
        <v>396</v>
      </c>
      <c r="S68" s="56" t="s">
        <v>29</v>
      </c>
      <c r="T68" s="56" t="s">
        <v>116</v>
      </c>
      <c r="U68" s="56" t="s">
        <v>397</v>
      </c>
      <c r="V68" s="64"/>
      <c r="X68" s="115"/>
    </row>
    <row r="69" spans="16:24" ht="18" customHeight="1" x14ac:dyDescent="0.2">
      <c r="P69" s="140" t="s">
        <v>514</v>
      </c>
      <c r="Q69" s="141">
        <v>62</v>
      </c>
      <c r="R69" s="56" t="s">
        <v>396</v>
      </c>
      <c r="S69" s="56" t="s">
        <v>29</v>
      </c>
      <c r="T69" s="56" t="s">
        <v>116</v>
      </c>
      <c r="U69" s="56" t="s">
        <v>399</v>
      </c>
      <c r="V69" s="64"/>
      <c r="X69" s="115"/>
    </row>
    <row r="70" spans="16:24" ht="18" customHeight="1" x14ac:dyDescent="0.2">
      <c r="P70" s="140" t="s">
        <v>514</v>
      </c>
      <c r="Q70" s="141">
        <v>63</v>
      </c>
      <c r="R70" s="56" t="s">
        <v>396</v>
      </c>
      <c r="S70" s="56" t="s">
        <v>29</v>
      </c>
      <c r="T70" s="56" t="s">
        <v>134</v>
      </c>
      <c r="U70" s="56" t="s">
        <v>401</v>
      </c>
      <c r="V70" s="64"/>
      <c r="X70" s="115"/>
    </row>
    <row r="71" spans="16:24" ht="18" customHeight="1" x14ac:dyDescent="0.2">
      <c r="P71" s="140" t="s">
        <v>514</v>
      </c>
      <c r="Q71" s="141">
        <v>64</v>
      </c>
      <c r="R71" s="56" t="s">
        <v>396</v>
      </c>
      <c r="S71" s="56" t="s">
        <v>29</v>
      </c>
      <c r="T71" s="56" t="s">
        <v>134</v>
      </c>
      <c r="U71" s="56" t="s">
        <v>403</v>
      </c>
      <c r="V71" s="64"/>
      <c r="X71" s="115"/>
    </row>
    <row r="72" spans="16:24" x14ac:dyDescent="0.2">
      <c r="P72" s="140" t="s">
        <v>514</v>
      </c>
      <c r="Q72" s="141">
        <v>65</v>
      </c>
      <c r="R72" s="56" t="s">
        <v>396</v>
      </c>
      <c r="S72" s="56" t="s">
        <v>29</v>
      </c>
      <c r="T72" s="56" t="s">
        <v>56</v>
      </c>
      <c r="U72" s="56" t="s">
        <v>405</v>
      </c>
      <c r="V72" s="64"/>
    </row>
    <row r="73" spans="16:24" x14ac:dyDescent="0.2">
      <c r="P73" s="140" t="s">
        <v>514</v>
      </c>
      <c r="Q73" s="153">
        <v>66</v>
      </c>
      <c r="R73" s="66" t="s">
        <v>396</v>
      </c>
      <c r="S73" s="66" t="s">
        <v>29</v>
      </c>
      <c r="T73" s="66" t="s">
        <v>56</v>
      </c>
      <c r="U73" s="66" t="s">
        <v>407</v>
      </c>
      <c r="V73" s="64"/>
    </row>
    <row r="74" spans="16:24" x14ac:dyDescent="0.2">
      <c r="P74" s="140" t="s">
        <v>514</v>
      </c>
      <c r="Q74" s="154"/>
      <c r="R74" s="71"/>
      <c r="S74" s="71"/>
      <c r="T74" s="71"/>
      <c r="U74" s="71"/>
      <c r="V74" s="71"/>
    </row>
    <row r="75" spans="16:24" x14ac:dyDescent="0.2">
      <c r="P75" s="140" t="s">
        <v>514</v>
      </c>
      <c r="Q75" s="224"/>
      <c r="R75" s="225"/>
      <c r="S75" s="225"/>
      <c r="T75" s="225"/>
      <c r="U75" s="225"/>
      <c r="V75" s="71"/>
    </row>
    <row r="76" spans="16:24" x14ac:dyDescent="0.2">
      <c r="P76" s="140" t="s">
        <v>514</v>
      </c>
      <c r="Q76" s="224"/>
      <c r="R76" s="225"/>
      <c r="S76" s="225"/>
      <c r="T76" s="225"/>
      <c r="U76" s="225"/>
      <c r="V76" s="71"/>
    </row>
    <row r="77" spans="16:24" x14ac:dyDescent="0.2">
      <c r="P77" s="140" t="s">
        <v>514</v>
      </c>
      <c r="Q77" s="224"/>
      <c r="R77" s="225"/>
      <c r="S77" s="225"/>
      <c r="T77" s="225"/>
      <c r="U77" s="225"/>
      <c r="V77" s="71"/>
    </row>
    <row r="78" spans="16:24" x14ac:dyDescent="0.2">
      <c r="P78" s="140" t="s">
        <v>514</v>
      </c>
      <c r="Q78" s="224"/>
      <c r="R78" s="225"/>
      <c r="S78" s="225"/>
      <c r="T78" s="225"/>
      <c r="U78" s="225"/>
      <c r="V78" s="71"/>
    </row>
    <row r="79" spans="16:24" x14ac:dyDescent="0.2">
      <c r="P79" s="140" t="s">
        <v>514</v>
      </c>
      <c r="Q79" s="224"/>
      <c r="R79" s="225"/>
      <c r="S79" s="225"/>
      <c r="T79" s="225"/>
      <c r="U79" s="225"/>
      <c r="V79" s="71"/>
    </row>
    <row r="80" spans="16:24" x14ac:dyDescent="0.2">
      <c r="P80" s="140" t="s">
        <v>514</v>
      </c>
      <c r="Q80" s="224"/>
      <c r="R80" s="225"/>
      <c r="S80" s="225"/>
      <c r="T80" s="225"/>
      <c r="U80" s="225"/>
      <c r="V80" s="71"/>
    </row>
    <row r="81" spans="16:22" x14ac:dyDescent="0.2">
      <c r="P81" s="140" t="s">
        <v>514</v>
      </c>
      <c r="Q81" s="224"/>
      <c r="R81" s="225"/>
      <c r="S81" s="225"/>
      <c r="T81" s="225"/>
      <c r="U81" s="225"/>
      <c r="V81" s="71"/>
    </row>
    <row r="82" spans="16:22" x14ac:dyDescent="0.2">
      <c r="P82" s="140" t="s">
        <v>514</v>
      </c>
      <c r="Q82" s="224"/>
      <c r="R82" s="225"/>
      <c r="S82" s="225"/>
      <c r="T82" s="225"/>
      <c r="U82" s="225"/>
      <c r="V82" s="71"/>
    </row>
    <row r="83" spans="16:22" x14ac:dyDescent="0.2">
      <c r="P83" s="140" t="s">
        <v>514</v>
      </c>
      <c r="Q83" s="224"/>
      <c r="R83" s="225"/>
      <c r="S83" s="225"/>
      <c r="T83" s="225"/>
      <c r="U83" s="225"/>
      <c r="V83" s="71"/>
    </row>
    <row r="84" spans="16:22" x14ac:dyDescent="0.2">
      <c r="P84" s="140" t="s">
        <v>514</v>
      </c>
      <c r="Q84" s="224"/>
      <c r="R84" s="225"/>
      <c r="S84" s="225"/>
      <c r="T84" s="225"/>
      <c r="U84" s="225"/>
      <c r="V84" s="71"/>
    </row>
    <row r="85" spans="16:22" x14ac:dyDescent="0.2">
      <c r="P85" s="140" t="s">
        <v>514</v>
      </c>
      <c r="Q85" s="224"/>
      <c r="R85" s="225"/>
      <c r="S85" s="225"/>
      <c r="T85" s="225"/>
      <c r="U85" s="225"/>
      <c r="V85" s="71"/>
    </row>
    <row r="86" spans="16:22" x14ac:dyDescent="0.2">
      <c r="P86" s="140" t="s">
        <v>514</v>
      </c>
      <c r="Q86" s="224"/>
      <c r="R86" s="225"/>
      <c r="S86" s="225"/>
      <c r="T86" s="225"/>
      <c r="U86" s="225"/>
      <c r="V86" s="71"/>
    </row>
    <row r="87" spans="16:22" x14ac:dyDescent="0.2">
      <c r="P87" s="140" t="s">
        <v>514</v>
      </c>
      <c r="Q87" s="224"/>
      <c r="R87" s="225"/>
      <c r="S87" s="225"/>
      <c r="T87" s="225"/>
      <c r="U87" s="225"/>
      <c r="V87" s="71"/>
    </row>
    <row r="88" spans="16:22" x14ac:dyDescent="0.2">
      <c r="P88" s="140" t="s">
        <v>514</v>
      </c>
      <c r="Q88" s="224"/>
      <c r="R88" s="225"/>
      <c r="S88" s="225"/>
      <c r="T88" s="225"/>
      <c r="U88" s="225"/>
      <c r="V88" s="71"/>
    </row>
    <row r="89" spans="16:22" x14ac:dyDescent="0.2">
      <c r="P89" s="140" t="s">
        <v>514</v>
      </c>
      <c r="Q89" s="155"/>
      <c r="R89" s="72"/>
      <c r="S89" s="72"/>
      <c r="T89" s="72"/>
      <c r="U89" s="72"/>
      <c r="V89" s="71"/>
    </row>
    <row r="90" spans="16:22" x14ac:dyDescent="0.2">
      <c r="Q90" s="73"/>
      <c r="R90" s="73"/>
      <c r="S90" s="73" t="s">
        <v>409</v>
      </c>
      <c r="T90" s="73"/>
      <c r="U90" s="73"/>
      <c r="V90" s="74"/>
    </row>
    <row r="105" spans="16:21" x14ac:dyDescent="0.2">
      <c r="P105" s="140" t="str" cm="1">
        <f t="array" ref="P105:U191">_xlfn._xlws.FILTER(P3:U89,P3:P89="○","")</f>
        <v>○</v>
      </c>
      <c r="Q105" s="156">
        <v>200</v>
      </c>
      <c r="R105" s="157" t="str">
        <v>-</v>
      </c>
      <c r="S105" s="157" t="str">
        <v>事務処理</v>
      </c>
      <c r="T105" s="157" t="str">
        <v>事務処理</v>
      </c>
      <c r="U105" s="157" t="str">
        <v>200 事務処理</v>
      </c>
    </row>
    <row r="106" spans="16:21" x14ac:dyDescent="0.2">
      <c r="P106" s="140" t="str">
        <v>○</v>
      </c>
      <c r="Q106" s="156">
        <v>300</v>
      </c>
      <c r="R106" s="157" t="str">
        <v>-</v>
      </c>
      <c r="S106" s="157" t="str">
        <v>会議</v>
      </c>
      <c r="T106" s="157" t="str">
        <v>会議</v>
      </c>
      <c r="U106" s="157" t="str">
        <v>300 会議</v>
      </c>
    </row>
    <row r="107" spans="16:21" x14ac:dyDescent="0.2">
      <c r="P107" s="140" t="str">
        <v>○</v>
      </c>
      <c r="Q107" s="156">
        <v>0</v>
      </c>
      <c r="R107" s="157">
        <v>0</v>
      </c>
      <c r="S107" s="157">
        <v>0</v>
      </c>
      <c r="T107" s="157">
        <v>0</v>
      </c>
      <c r="U107" s="157">
        <v>0</v>
      </c>
    </row>
    <row r="108" spans="16:21" x14ac:dyDescent="0.2">
      <c r="P108" s="140" t="str">
        <v>○</v>
      </c>
      <c r="Q108" s="156">
        <v>1</v>
      </c>
      <c r="R108" s="157" t="str">
        <v>農地維持</v>
      </c>
      <c r="S108" s="157" t="str">
        <v>点検・計画策定</v>
      </c>
      <c r="T108" s="157" t="str">
        <v>点検</v>
      </c>
      <c r="U108" s="157" t="str">
        <v>1 点検</v>
      </c>
    </row>
    <row r="109" spans="16:21" x14ac:dyDescent="0.2">
      <c r="P109" s="140" t="str">
        <v>○</v>
      </c>
      <c r="Q109" s="156">
        <v>2</v>
      </c>
      <c r="R109" s="157" t="str">
        <v>農地維持</v>
      </c>
      <c r="S109" s="157" t="str">
        <v>点検・計画策定</v>
      </c>
      <c r="T109" s="157" t="str">
        <v>計画策定</v>
      </c>
      <c r="U109" s="157" t="str">
        <v>2 年度活動計画の策定</v>
      </c>
    </row>
    <row r="110" spans="16:21" x14ac:dyDescent="0.2">
      <c r="P110" s="140" t="str">
        <v>○</v>
      </c>
      <c r="Q110" s="156">
        <v>3</v>
      </c>
      <c r="R110" s="157" t="str">
        <v>農地維持</v>
      </c>
      <c r="S110" s="157" t="str">
        <v>研修</v>
      </c>
      <c r="T110" s="157" t="str">
        <v>研修</v>
      </c>
      <c r="U110" s="157" t="str">
        <v>3 事務・組織運営等に関する研修、機械の安全使用に関する研修</v>
      </c>
    </row>
    <row r="111" spans="16:21" x14ac:dyDescent="0.2">
      <c r="P111" s="140" t="str">
        <v>○</v>
      </c>
      <c r="Q111" s="156">
        <v>4</v>
      </c>
      <c r="R111" s="157" t="str">
        <v>農地維持</v>
      </c>
      <c r="S111" s="157" t="str">
        <v>実践活動</v>
      </c>
      <c r="T111" s="157" t="str">
        <v>農用地</v>
      </c>
      <c r="U111" s="157" t="str">
        <v>4 遊休農地発生防止のための保全管理</v>
      </c>
    </row>
    <row r="112" spans="16:21" x14ac:dyDescent="0.2">
      <c r="P112" s="140" t="str">
        <v>○</v>
      </c>
      <c r="Q112" s="156">
        <v>5</v>
      </c>
      <c r="R112" s="157" t="str">
        <v>農地維持</v>
      </c>
      <c r="S112" s="157" t="str">
        <v>実践活動</v>
      </c>
      <c r="T112" s="157" t="str">
        <v>農用地</v>
      </c>
      <c r="U112" s="157" t="str">
        <v>5 畦畔・法面・防風林の草刈り</v>
      </c>
    </row>
    <row r="113" spans="16:21" x14ac:dyDescent="0.2">
      <c r="P113" s="140" t="str">
        <v>○</v>
      </c>
      <c r="Q113" s="156">
        <v>6</v>
      </c>
      <c r="R113" s="157" t="str">
        <v>農地維持</v>
      </c>
      <c r="S113" s="157" t="str">
        <v>実践活動</v>
      </c>
      <c r="T113" s="157" t="str">
        <v>農用地</v>
      </c>
      <c r="U113" s="157" t="str">
        <v>6 鳥獣害防護柵等の保守管理</v>
      </c>
    </row>
    <row r="114" spans="16:21" x14ac:dyDescent="0.2">
      <c r="P114" s="140" t="str">
        <v>○</v>
      </c>
      <c r="Q114" s="156">
        <v>7</v>
      </c>
      <c r="R114" s="157" t="str">
        <v>農地維持</v>
      </c>
      <c r="S114" s="157" t="str">
        <v>実践活動</v>
      </c>
      <c r="T114" s="157" t="str">
        <v>水路</v>
      </c>
      <c r="U114" s="157" t="str">
        <v>7 水路の草刈り</v>
      </c>
    </row>
    <row r="115" spans="16:21" x14ac:dyDescent="0.2">
      <c r="P115" s="140" t="str">
        <v>○</v>
      </c>
      <c r="Q115" s="156">
        <v>8</v>
      </c>
      <c r="R115" s="157" t="str">
        <v>農地維持</v>
      </c>
      <c r="S115" s="157" t="str">
        <v>実践活動</v>
      </c>
      <c r="T115" s="157" t="str">
        <v>水路</v>
      </c>
      <c r="U115" s="157" t="str">
        <v>8 水路の泥上げ</v>
      </c>
    </row>
    <row r="116" spans="16:21" x14ac:dyDescent="0.2">
      <c r="P116" s="140" t="str">
        <v>○</v>
      </c>
      <c r="Q116" s="156">
        <v>9</v>
      </c>
      <c r="R116" s="157" t="str">
        <v>農地維持</v>
      </c>
      <c r="S116" s="157" t="str">
        <v>実践活動</v>
      </c>
      <c r="T116" s="157" t="str">
        <v>水路</v>
      </c>
      <c r="U116" s="157" t="str">
        <v>9 水路附帯施設の保守管理</v>
      </c>
    </row>
    <row r="117" spans="16:21" x14ac:dyDescent="0.2">
      <c r="P117" s="140" t="str">
        <v>○</v>
      </c>
      <c r="Q117" s="156">
        <v>10</v>
      </c>
      <c r="R117" s="157" t="str">
        <v>農地維持</v>
      </c>
      <c r="S117" s="157" t="str">
        <v>実践活動</v>
      </c>
      <c r="T117" s="157" t="str">
        <v>農道</v>
      </c>
      <c r="U117" s="157" t="str">
        <v>10 農道の草刈り</v>
      </c>
    </row>
    <row r="118" spans="16:21" x14ac:dyDescent="0.2">
      <c r="P118" s="140" t="str">
        <v>○</v>
      </c>
      <c r="Q118" s="156">
        <v>11</v>
      </c>
      <c r="R118" s="157" t="str">
        <v>農地維持</v>
      </c>
      <c r="S118" s="157" t="str">
        <v>実践活動</v>
      </c>
      <c r="T118" s="157" t="str">
        <v>農道</v>
      </c>
      <c r="U118" s="157" t="str">
        <v>11 農道側溝の泥上げ</v>
      </c>
    </row>
    <row r="119" spans="16:21" x14ac:dyDescent="0.2">
      <c r="P119" s="140" t="str">
        <v>○</v>
      </c>
      <c r="Q119" s="156">
        <v>12</v>
      </c>
      <c r="R119" s="157" t="str">
        <v>農地維持</v>
      </c>
      <c r="S119" s="157" t="str">
        <v>実践活動</v>
      </c>
      <c r="T119" s="157" t="str">
        <v>農道</v>
      </c>
      <c r="U119" s="157" t="str">
        <v>12 路面の維持</v>
      </c>
    </row>
    <row r="120" spans="16:21" x14ac:dyDescent="0.2">
      <c r="P120" s="140" t="str">
        <v>○</v>
      </c>
      <c r="Q120" s="156">
        <v>13</v>
      </c>
      <c r="R120" s="157" t="str">
        <v>農地維持</v>
      </c>
      <c r="S120" s="157" t="str">
        <v>実践活動</v>
      </c>
      <c r="T120" s="157" t="str">
        <v>ため池</v>
      </c>
      <c r="U120" s="157" t="str">
        <v>13 ため池の草刈り</v>
      </c>
    </row>
    <row r="121" spans="16:21" x14ac:dyDescent="0.2">
      <c r="P121" s="140" t="str">
        <v>○</v>
      </c>
      <c r="Q121" s="156">
        <v>14</v>
      </c>
      <c r="R121" s="157" t="str">
        <v>農地維持</v>
      </c>
      <c r="S121" s="157" t="str">
        <v>実践活動</v>
      </c>
      <c r="T121" s="157" t="str">
        <v>ため池</v>
      </c>
      <c r="U121" s="157" t="str">
        <v>14 ため池の泥上げ</v>
      </c>
    </row>
    <row r="122" spans="16:21" x14ac:dyDescent="0.2">
      <c r="P122" s="140" t="str">
        <v>○</v>
      </c>
      <c r="Q122" s="156">
        <v>15</v>
      </c>
      <c r="R122" s="157" t="str">
        <v>農地維持</v>
      </c>
      <c r="S122" s="157" t="str">
        <v>実践活動</v>
      </c>
      <c r="T122" s="157" t="str">
        <v>ため池</v>
      </c>
      <c r="U122" s="157" t="str">
        <v>15 ため池附帯施設の保守管理</v>
      </c>
    </row>
    <row r="123" spans="16:21" x14ac:dyDescent="0.2">
      <c r="P123" s="140" t="str">
        <v>○</v>
      </c>
      <c r="Q123" s="156">
        <v>16</v>
      </c>
      <c r="R123" s="157" t="str">
        <v>農地維持</v>
      </c>
      <c r="S123" s="157" t="str">
        <v>実践活動</v>
      </c>
      <c r="T123" s="157" t="str">
        <v>共通</v>
      </c>
      <c r="U123" s="157" t="str">
        <v>16 異常気象時の対応</v>
      </c>
    </row>
    <row r="124" spans="16:21" x14ac:dyDescent="0.2">
      <c r="P124" s="140" t="str">
        <v>○</v>
      </c>
      <c r="Q124" s="156">
        <v>17</v>
      </c>
      <c r="R124" s="157" t="str">
        <v>農地維持</v>
      </c>
      <c r="S124" s="157" t="str">
        <v>推進活動</v>
      </c>
      <c r="T124" s="157" t="str">
        <v>推進活動</v>
      </c>
      <c r="U124" s="157" t="str">
        <v>17 農業者の検討会の開催</v>
      </c>
    </row>
    <row r="125" spans="16:21" x14ac:dyDescent="0.2">
      <c r="P125" s="140" t="str">
        <v>○</v>
      </c>
      <c r="Q125" s="156">
        <v>18</v>
      </c>
      <c r="R125" s="157" t="str">
        <v>農地維持</v>
      </c>
      <c r="S125" s="157" t="str">
        <v>推進活動</v>
      </c>
      <c r="T125" s="157" t="str">
        <v>推進活動</v>
      </c>
      <c r="U125" s="157" t="str">
        <v>18 農業者に対する意向調査、現地調査</v>
      </c>
    </row>
    <row r="126" spans="16:21" x14ac:dyDescent="0.2">
      <c r="P126" s="140" t="str">
        <v>○</v>
      </c>
      <c r="Q126" s="156">
        <v>19</v>
      </c>
      <c r="R126" s="157" t="str">
        <v>農地維持</v>
      </c>
      <c r="S126" s="157" t="str">
        <v>推進活動</v>
      </c>
      <c r="T126" s="157" t="str">
        <v>推進活動</v>
      </c>
      <c r="U126" s="157" t="str">
        <v>19 不在村地主との連絡体制の整備等</v>
      </c>
    </row>
    <row r="127" spans="16:21" x14ac:dyDescent="0.2">
      <c r="P127" s="140" t="str">
        <v>○</v>
      </c>
      <c r="Q127" s="156">
        <v>20</v>
      </c>
      <c r="R127" s="157" t="str">
        <v>農地維持</v>
      </c>
      <c r="S127" s="157" t="str">
        <v>推進活動</v>
      </c>
      <c r="T127" s="157" t="str">
        <v>推進活動</v>
      </c>
      <c r="U127" s="157" t="str">
        <v>20 集落外住民や地域住民との意見交換等</v>
      </c>
    </row>
    <row r="128" spans="16:21" x14ac:dyDescent="0.2">
      <c r="P128" s="140" t="str">
        <v>○</v>
      </c>
      <c r="Q128" s="156">
        <v>21</v>
      </c>
      <c r="R128" s="157" t="str">
        <v>農地維持</v>
      </c>
      <c r="S128" s="157" t="str">
        <v>推進活動</v>
      </c>
      <c r="T128" s="157" t="str">
        <v>推進活動</v>
      </c>
      <c r="U128" s="157" t="str">
        <v>21 地域住民等に対する意向調査等</v>
      </c>
    </row>
    <row r="129" spans="16:21" x14ac:dyDescent="0.2">
      <c r="P129" s="140" t="str">
        <v>○</v>
      </c>
      <c r="Q129" s="156">
        <v>22</v>
      </c>
      <c r="R129" s="157" t="str">
        <v>農地維持</v>
      </c>
      <c r="S129" s="157" t="str">
        <v>推進活動</v>
      </c>
      <c r="T129" s="157" t="str">
        <v>推進活動</v>
      </c>
      <c r="U129" s="157" t="str">
        <v>22 有識者等による研修会、検討会の開催</v>
      </c>
    </row>
    <row r="130" spans="16:21" x14ac:dyDescent="0.2">
      <c r="P130" s="140" t="str">
        <v>○</v>
      </c>
      <c r="Q130" s="156">
        <v>23</v>
      </c>
      <c r="R130" s="157" t="str">
        <v>農地維持</v>
      </c>
      <c r="S130" s="157" t="str">
        <v>推進活動</v>
      </c>
      <c r="T130" s="157" t="str">
        <v>推進活動</v>
      </c>
      <c r="U130" s="157" t="str">
        <v>23 その他</v>
      </c>
    </row>
    <row r="131" spans="16:21" x14ac:dyDescent="0.2">
      <c r="P131" s="140" t="str">
        <v>○</v>
      </c>
      <c r="Q131" s="156">
        <v>24</v>
      </c>
      <c r="R131" s="157" t="str">
        <v>共同</v>
      </c>
      <c r="S131" s="157" t="str">
        <v>機能診断・計画策定</v>
      </c>
      <c r="T131" s="157" t="str">
        <v>機能診断</v>
      </c>
      <c r="U131" s="157" t="str">
        <v>24 農用地の機能診断</v>
      </c>
    </row>
    <row r="132" spans="16:21" x14ac:dyDescent="0.2">
      <c r="P132" s="140" t="str">
        <v>○</v>
      </c>
      <c r="Q132" s="156">
        <v>25</v>
      </c>
      <c r="R132" s="157" t="str">
        <v>共同</v>
      </c>
      <c r="S132" s="157" t="str">
        <v>機能診断・計画策定</v>
      </c>
      <c r="T132" s="157" t="str">
        <v>機能診断</v>
      </c>
      <c r="U132" s="157" t="str">
        <v>25 水路の機能診断</v>
      </c>
    </row>
    <row r="133" spans="16:21" x14ac:dyDescent="0.2">
      <c r="P133" s="140" t="str">
        <v>○</v>
      </c>
      <c r="Q133" s="156">
        <v>26</v>
      </c>
      <c r="R133" s="157" t="str">
        <v>共同</v>
      </c>
      <c r="S133" s="157" t="str">
        <v>機能診断・計画策定</v>
      </c>
      <c r="T133" s="157" t="str">
        <v>機能診断</v>
      </c>
      <c r="U133" s="157" t="str">
        <v>26 農道の機能診断</v>
      </c>
    </row>
    <row r="134" spans="16:21" x14ac:dyDescent="0.2">
      <c r="P134" s="140" t="str">
        <v>○</v>
      </c>
      <c r="Q134" s="156">
        <v>27</v>
      </c>
      <c r="R134" s="157" t="str">
        <v>共同</v>
      </c>
      <c r="S134" s="157" t="str">
        <v>機能診断・計画策定</v>
      </c>
      <c r="T134" s="157" t="str">
        <v>機能診断</v>
      </c>
      <c r="U134" s="157" t="str">
        <v>27 ため池の機能診断</v>
      </c>
    </row>
    <row r="135" spans="16:21" x14ac:dyDescent="0.2">
      <c r="P135" s="140" t="str">
        <v>○</v>
      </c>
      <c r="Q135" s="156">
        <v>28</v>
      </c>
      <c r="R135" s="157" t="str">
        <v>共同</v>
      </c>
      <c r="S135" s="157" t="str">
        <v>機能診断・計画策定</v>
      </c>
      <c r="T135" s="157" t="str">
        <v>計画策定</v>
      </c>
      <c r="U135" s="157" t="str">
        <v>28 年度活動計画の策定</v>
      </c>
    </row>
    <row r="136" spans="16:21" x14ac:dyDescent="0.2">
      <c r="P136" s="140" t="str">
        <v>○</v>
      </c>
      <c r="Q136" s="156">
        <v>29</v>
      </c>
      <c r="R136" s="157" t="str">
        <v>共同</v>
      </c>
      <c r="S136" s="157" t="str">
        <v>研修</v>
      </c>
      <c r="T136" s="157" t="str">
        <v>研修</v>
      </c>
      <c r="U136" s="157" t="str">
        <v>29 機能診断・補修技術等に関する研修</v>
      </c>
    </row>
    <row r="137" spans="16:21" x14ac:dyDescent="0.2">
      <c r="P137" s="140" t="str">
        <v>○</v>
      </c>
      <c r="Q137" s="156">
        <v>30</v>
      </c>
      <c r="R137" s="157" t="str">
        <v>共同</v>
      </c>
      <c r="S137" s="157" t="str">
        <v>実践活動</v>
      </c>
      <c r="T137" s="157" t="str">
        <v>農用地</v>
      </c>
      <c r="U137" s="157" t="str">
        <v>30 農用地の軽微な補修等</v>
      </c>
    </row>
    <row r="138" spans="16:21" x14ac:dyDescent="0.2">
      <c r="P138" s="140" t="str">
        <v>○</v>
      </c>
      <c r="Q138" s="156">
        <v>31</v>
      </c>
      <c r="R138" s="157" t="str">
        <v>共同</v>
      </c>
      <c r="S138" s="157" t="str">
        <v>実践活動</v>
      </c>
      <c r="T138" s="157" t="str">
        <v>水路</v>
      </c>
      <c r="U138" s="157" t="str">
        <v>31 水路の軽微な補修等</v>
      </c>
    </row>
    <row r="139" spans="16:21" x14ac:dyDescent="0.2">
      <c r="P139" s="140" t="str">
        <v>○</v>
      </c>
      <c r="Q139" s="156">
        <v>32</v>
      </c>
      <c r="R139" s="157" t="str">
        <v>共同</v>
      </c>
      <c r="S139" s="157" t="str">
        <v>実践活動</v>
      </c>
      <c r="T139" s="157" t="str">
        <v>農道</v>
      </c>
      <c r="U139" s="157" t="str">
        <v>32 農道の軽微な補修等</v>
      </c>
    </row>
    <row r="140" spans="16:21" x14ac:dyDescent="0.2">
      <c r="P140" s="140" t="str">
        <v>○</v>
      </c>
      <c r="Q140" s="156">
        <v>33</v>
      </c>
      <c r="R140" s="157" t="str">
        <v>共同</v>
      </c>
      <c r="S140" s="157" t="str">
        <v>実践活動</v>
      </c>
      <c r="T140" s="157" t="str">
        <v>ため池</v>
      </c>
      <c r="U140" s="157" t="str">
        <v>33 ため池の軽微な補修等</v>
      </c>
    </row>
    <row r="141" spans="16:21" x14ac:dyDescent="0.2">
      <c r="P141" s="140" t="str">
        <v>○</v>
      </c>
      <c r="Q141" s="156">
        <v>34</v>
      </c>
      <c r="R141" s="157" t="str">
        <v>共同</v>
      </c>
      <c r="S141" s="157" t="str">
        <v>計画策定</v>
      </c>
      <c r="T141" s="157" t="str">
        <v>生態系保全</v>
      </c>
      <c r="U141" s="157" t="str">
        <v>34 生物多様性保全計画の策定</v>
      </c>
    </row>
    <row r="142" spans="16:21" x14ac:dyDescent="0.2">
      <c r="P142" s="140" t="str">
        <v>○</v>
      </c>
      <c r="Q142" s="156">
        <v>35</v>
      </c>
      <c r="R142" s="157" t="str">
        <v>共同</v>
      </c>
      <c r="S142" s="157" t="str">
        <v>計画策定</v>
      </c>
      <c r="T142" s="157" t="str">
        <v>水質保全</v>
      </c>
      <c r="U142" s="157" t="str">
        <v>35 水質保全計画、農地保全計画の策定</v>
      </c>
    </row>
    <row r="143" spans="16:21" x14ac:dyDescent="0.2">
      <c r="P143" s="140" t="str">
        <v>○</v>
      </c>
      <c r="Q143" s="156">
        <v>36</v>
      </c>
      <c r="R143" s="157" t="str">
        <v>共同</v>
      </c>
      <c r="S143" s="157" t="str">
        <v>計画策定</v>
      </c>
      <c r="T143" s="157" t="str">
        <v>景観形成・生活環境保全</v>
      </c>
      <c r="U143" s="157" t="str">
        <v>36 景観形成計画、生活環境保全計画の策定</v>
      </c>
    </row>
    <row r="144" spans="16:21" x14ac:dyDescent="0.2">
      <c r="P144" s="140" t="str">
        <v>○</v>
      </c>
      <c r="Q144" s="156">
        <v>37</v>
      </c>
      <c r="R144" s="157" t="str">
        <v>共同</v>
      </c>
      <c r="S144" s="157" t="str">
        <v>計画策定</v>
      </c>
      <c r="T144" s="157" t="str">
        <v>水田貯留・地下水かん養</v>
      </c>
      <c r="U144" s="157" t="str">
        <v>37 水田貯留計画、地下水かん養計画の策定</v>
      </c>
    </row>
    <row r="145" spans="16:21" x14ac:dyDescent="0.2">
      <c r="P145" s="140" t="str">
        <v>○</v>
      </c>
      <c r="Q145" s="156">
        <v>38</v>
      </c>
      <c r="R145" s="157" t="str">
        <v>共同</v>
      </c>
      <c r="S145" s="157" t="str">
        <v>計画策定</v>
      </c>
      <c r="T145" s="157" t="str">
        <v>資源循環</v>
      </c>
      <c r="U145" s="157" t="str">
        <v>38 資源循環計画の策定</v>
      </c>
    </row>
    <row r="146" spans="16:21" x14ac:dyDescent="0.2">
      <c r="P146" s="140" t="str">
        <v>○</v>
      </c>
      <c r="Q146" s="156">
        <v>39</v>
      </c>
      <c r="R146" s="157" t="str">
        <v>共同</v>
      </c>
      <c r="S146" s="157" t="str">
        <v>実践活動</v>
      </c>
      <c r="T146" s="157" t="str">
        <v>生態系保全</v>
      </c>
      <c r="U146" s="157" t="str">
        <v>39 生物の生息状況の把握（生態系保全）</v>
      </c>
    </row>
    <row r="147" spans="16:21" x14ac:dyDescent="0.2">
      <c r="P147" s="140" t="str">
        <v>○</v>
      </c>
      <c r="Q147" s="156">
        <v>40</v>
      </c>
      <c r="R147" s="157" t="str">
        <v>共同</v>
      </c>
      <c r="S147" s="157" t="str">
        <v>実践活動</v>
      </c>
      <c r="T147" s="157" t="str">
        <v>生態系保全</v>
      </c>
      <c r="U147" s="157" t="str">
        <v>40 外来種の駆除（生態系保全）</v>
      </c>
    </row>
    <row r="148" spans="16:21" x14ac:dyDescent="0.2">
      <c r="P148" s="140" t="str">
        <v>○</v>
      </c>
      <c r="Q148" s="156">
        <v>41</v>
      </c>
      <c r="R148" s="157" t="str">
        <v>共同</v>
      </c>
      <c r="S148" s="157" t="str">
        <v>実践活動</v>
      </c>
      <c r="T148" s="157" t="str">
        <v>生態系保全</v>
      </c>
      <c r="U148" s="157" t="str">
        <v>41 その他（生態系保全）</v>
      </c>
    </row>
    <row r="149" spans="16:21" x14ac:dyDescent="0.2">
      <c r="P149" s="140" t="str">
        <v>○</v>
      </c>
      <c r="Q149" s="156">
        <v>42</v>
      </c>
      <c r="R149" s="157" t="str">
        <v>共同</v>
      </c>
      <c r="S149" s="157" t="str">
        <v>実践活動</v>
      </c>
      <c r="T149" s="157" t="str">
        <v>水質保全</v>
      </c>
      <c r="U149" s="157" t="str">
        <v>42 水質モニタリングの実施・記録管理（水質保全）</v>
      </c>
    </row>
    <row r="150" spans="16:21" x14ac:dyDescent="0.2">
      <c r="P150" s="140" t="str">
        <v>○</v>
      </c>
      <c r="Q150" s="156">
        <v>43</v>
      </c>
      <c r="R150" s="157" t="str">
        <v>共同</v>
      </c>
      <c r="S150" s="157" t="str">
        <v>実践活動</v>
      </c>
      <c r="T150" s="157" t="str">
        <v>水質保全</v>
      </c>
      <c r="U150" s="157" t="str">
        <v>43 畑からの土砂流出対策（水質保全）</v>
      </c>
    </row>
    <row r="151" spans="16:21" x14ac:dyDescent="0.2">
      <c r="P151" s="140" t="str">
        <v>○</v>
      </c>
      <c r="Q151" s="156">
        <v>44</v>
      </c>
      <c r="R151" s="157" t="str">
        <v>共同</v>
      </c>
      <c r="S151" s="157" t="str">
        <v>実践活動</v>
      </c>
      <c r="T151" s="157" t="str">
        <v>水質保全</v>
      </c>
      <c r="U151" s="157" t="str">
        <v>44 その他（水質保全）</v>
      </c>
    </row>
    <row r="152" spans="16:21" x14ac:dyDescent="0.2">
      <c r="P152" s="140" t="str">
        <v>○</v>
      </c>
      <c r="Q152" s="156">
        <v>45</v>
      </c>
      <c r="R152" s="157" t="str">
        <v>共同</v>
      </c>
      <c r="S152" s="157" t="str">
        <v>実践活動</v>
      </c>
      <c r="T152" s="157" t="str">
        <v>景観形成・生活環境保全</v>
      </c>
      <c r="U152" s="157" t="str">
        <v>45 植栽等の景観形成活動（景観形成・生活環境保全）</v>
      </c>
    </row>
    <row r="153" spans="16:21" x14ac:dyDescent="0.2">
      <c r="P153" s="140" t="str">
        <v>○</v>
      </c>
      <c r="Q153" s="156">
        <v>46</v>
      </c>
      <c r="R153" s="157" t="str">
        <v>共同</v>
      </c>
      <c r="S153" s="157" t="str">
        <v>実践活動</v>
      </c>
      <c r="T153" s="157" t="str">
        <v>景観形成・生活環境保全</v>
      </c>
      <c r="U153" s="157" t="str">
        <v>46 施設等の定期的な巡回点検・清掃（景観形成・生活環境保全）</v>
      </c>
    </row>
    <row r="154" spans="16:21" x14ac:dyDescent="0.2">
      <c r="P154" s="140" t="str">
        <v>○</v>
      </c>
      <c r="Q154" s="156">
        <v>47</v>
      </c>
      <c r="R154" s="157" t="str">
        <v>共同</v>
      </c>
      <c r="S154" s="157" t="str">
        <v>実践活動</v>
      </c>
      <c r="T154" s="157" t="str">
        <v>景観形成・生活環境保全</v>
      </c>
      <c r="U154" s="157" t="str">
        <v>47 その他（景観形成・生活環境保全）</v>
      </c>
    </row>
    <row r="155" spans="16:21" x14ac:dyDescent="0.2">
      <c r="P155" s="140" t="str">
        <v>○</v>
      </c>
      <c r="Q155" s="156">
        <v>48</v>
      </c>
      <c r="R155" s="157" t="str">
        <v>共同</v>
      </c>
      <c r="S155" s="157" t="str">
        <v>実践活動</v>
      </c>
      <c r="T155" s="157" t="str">
        <v>水田貯留・地下水かん養</v>
      </c>
      <c r="U155" s="157" t="str">
        <v>48 水田の貯留機能向上活動（水田貯留機能増進・地下水かん養）</v>
      </c>
    </row>
    <row r="156" spans="16:21" x14ac:dyDescent="0.2">
      <c r="P156" s="140" t="str">
        <v>○</v>
      </c>
      <c r="Q156" s="156">
        <v>49</v>
      </c>
      <c r="R156" s="157" t="str">
        <v>共同</v>
      </c>
      <c r="S156" s="157" t="str">
        <v>実践活動</v>
      </c>
      <c r="T156" s="157" t="str">
        <v>水田貯留・地下水かん養</v>
      </c>
      <c r="U156" s="157" t="str">
        <v>49 地下水かん養活動、水源かん養林の保全（水田貯留機能増進・地下水かん養）</v>
      </c>
    </row>
    <row r="157" spans="16:21" x14ac:dyDescent="0.2">
      <c r="P157" s="140" t="str">
        <v>○</v>
      </c>
      <c r="Q157" s="156">
        <v>50</v>
      </c>
      <c r="R157" s="157" t="str">
        <v>共同</v>
      </c>
      <c r="S157" s="157" t="str">
        <v>実践活動</v>
      </c>
      <c r="T157" s="157" t="str">
        <v>資源循環</v>
      </c>
      <c r="U157" s="157" t="str">
        <v>50 地域資源の活用・資源循環活動（資源循環）</v>
      </c>
    </row>
    <row r="158" spans="16:21" x14ac:dyDescent="0.2">
      <c r="P158" s="140" t="str">
        <v>○</v>
      </c>
      <c r="Q158" s="156">
        <v>51</v>
      </c>
      <c r="R158" s="157" t="str">
        <v>共同</v>
      </c>
      <c r="S158" s="157" t="str">
        <v>啓発・普及</v>
      </c>
      <c r="T158" s="157" t="str">
        <v>啓発・普及</v>
      </c>
      <c r="U158" s="157" t="str">
        <v>51 啓発・普及活動</v>
      </c>
    </row>
    <row r="159" spans="16:21" x14ac:dyDescent="0.2">
      <c r="P159" s="140" t="str">
        <v>○</v>
      </c>
      <c r="Q159" s="156">
        <v>52</v>
      </c>
      <c r="R159" s="157" t="str">
        <v>共同</v>
      </c>
      <c r="S159" s="157" t="str">
        <v>増進活動</v>
      </c>
      <c r="T159" s="157" t="str">
        <v>増進活動</v>
      </c>
      <c r="U159" s="157" t="str">
        <v>52 遊休農地の有効活用</v>
      </c>
    </row>
    <row r="160" spans="16:21" x14ac:dyDescent="0.2">
      <c r="P160" s="140" t="str">
        <v>○</v>
      </c>
      <c r="Q160" s="156">
        <v>53</v>
      </c>
      <c r="R160" s="157" t="str">
        <v>共同</v>
      </c>
      <c r="S160" s="157" t="str">
        <v>増進活動</v>
      </c>
      <c r="T160" s="157" t="str">
        <v>増進活動</v>
      </c>
      <c r="U160" s="157" t="str">
        <v>53 鳥獣被害防止対策及び環境改善活動の強化</v>
      </c>
    </row>
    <row r="161" spans="16:21" x14ac:dyDescent="0.2">
      <c r="P161" s="140" t="str">
        <v>○</v>
      </c>
      <c r="Q161" s="156">
        <v>54</v>
      </c>
      <c r="R161" s="157" t="str">
        <v>共同</v>
      </c>
      <c r="S161" s="157" t="str">
        <v>増進活動</v>
      </c>
      <c r="T161" s="157" t="str">
        <v>増進活動</v>
      </c>
      <c r="U161" s="157" t="str">
        <v>54 地域住民による直営施工</v>
      </c>
    </row>
    <row r="162" spans="16:21" x14ac:dyDescent="0.2">
      <c r="P162" s="140" t="str">
        <v>○</v>
      </c>
      <c r="Q162" s="156">
        <v>55</v>
      </c>
      <c r="R162" s="157" t="str">
        <v>共同</v>
      </c>
      <c r="S162" s="157" t="str">
        <v>増進活動</v>
      </c>
      <c r="T162" s="157" t="str">
        <v>増進活動</v>
      </c>
      <c r="U162" s="157" t="str">
        <v>55 防災・減災力の強化</v>
      </c>
    </row>
    <row r="163" spans="16:21" x14ac:dyDescent="0.2">
      <c r="P163" s="140" t="str">
        <v>○</v>
      </c>
      <c r="Q163" s="156">
        <v>56</v>
      </c>
      <c r="R163" s="157" t="str">
        <v>共同</v>
      </c>
      <c r="S163" s="157" t="str">
        <v>増進活動</v>
      </c>
      <c r="T163" s="157" t="str">
        <v>増進活動</v>
      </c>
      <c r="U163" s="157" t="str">
        <v>56 農村環境保全活動の幅広い展開</v>
      </c>
    </row>
    <row r="164" spans="16:21" x14ac:dyDescent="0.2">
      <c r="P164" s="140" t="str">
        <v>○</v>
      </c>
      <c r="Q164" s="156">
        <v>57</v>
      </c>
      <c r="R164" s="157" t="str">
        <v>共同</v>
      </c>
      <c r="S164" s="157" t="str">
        <v>増進活動</v>
      </c>
      <c r="T164" s="157" t="str">
        <v>増進活動</v>
      </c>
      <c r="U164" s="157" t="str">
        <v>57 やすらぎ・福祉及び教育機能の活用</v>
      </c>
    </row>
    <row r="165" spans="16:21" x14ac:dyDescent="0.2">
      <c r="P165" s="140" t="str">
        <v>○</v>
      </c>
      <c r="Q165" s="156">
        <v>58</v>
      </c>
      <c r="R165" s="157" t="str">
        <v>共同</v>
      </c>
      <c r="S165" s="157" t="str">
        <v>増進活動</v>
      </c>
      <c r="T165" s="157" t="str">
        <v>増進活動</v>
      </c>
      <c r="U165" s="157" t="str">
        <v>58 農村文化の伝承を通じた農村コミュニティの強化</v>
      </c>
    </row>
    <row r="166" spans="16:21" x14ac:dyDescent="0.2">
      <c r="P166" s="140" t="str">
        <v>○</v>
      </c>
      <c r="Q166" s="156" t="str">
        <v>58-2</v>
      </c>
      <c r="R166" s="157" t="str">
        <v>共同</v>
      </c>
      <c r="S166" s="157" t="str">
        <v>増進活動</v>
      </c>
      <c r="T166" s="157" t="str">
        <v>増進活動</v>
      </c>
      <c r="U166" s="157" t="str">
        <v>58-2 広域活動組織における活動支援班による活動の実施</v>
      </c>
    </row>
    <row r="167" spans="16:21" x14ac:dyDescent="0.2">
      <c r="P167" s="140" t="str">
        <v>○</v>
      </c>
      <c r="Q167" s="156" t="str">
        <v>58-3</v>
      </c>
      <c r="R167" s="157" t="str">
        <v>共同</v>
      </c>
      <c r="S167" s="157" t="str">
        <v>増進活動</v>
      </c>
      <c r="T167" s="157" t="str">
        <v>増進活動</v>
      </c>
      <c r="U167" s="157" t="str">
        <v>58-3 水管理を通じた環境負荷低減活動の強化</v>
      </c>
    </row>
    <row r="168" spans="16:21" x14ac:dyDescent="0.2">
      <c r="P168" s="140" t="str">
        <v>○</v>
      </c>
      <c r="Q168" s="156">
        <v>59</v>
      </c>
      <c r="R168" s="157" t="str">
        <v>共同</v>
      </c>
      <c r="S168" s="157" t="str">
        <v>増進活動</v>
      </c>
      <c r="T168" s="157" t="str">
        <v>増進活動</v>
      </c>
      <c r="U168" s="157" t="str">
        <v>59 都道府県、市町村が特に認める活動</v>
      </c>
    </row>
    <row r="169" spans="16:21" x14ac:dyDescent="0.2">
      <c r="P169" s="140" t="str">
        <v>○</v>
      </c>
      <c r="Q169" s="156">
        <v>60</v>
      </c>
      <c r="R169" s="157" t="str">
        <v>共同</v>
      </c>
      <c r="S169" s="157" t="str">
        <v>増進活動</v>
      </c>
      <c r="T169" s="157" t="str">
        <v>増進活動</v>
      </c>
      <c r="U169" s="157" t="str">
        <v>60 広報活動・農村関係人口の拡大</v>
      </c>
    </row>
    <row r="170" spans="16:21" x14ac:dyDescent="0.2">
      <c r="P170" s="140" t="str">
        <v>○</v>
      </c>
      <c r="Q170" s="156">
        <v>61</v>
      </c>
      <c r="R170" s="157" t="str">
        <v>長寿命化</v>
      </c>
      <c r="S170" s="157" t="str">
        <v>実践活動</v>
      </c>
      <c r="T170" s="157" t="str">
        <v>水路</v>
      </c>
      <c r="U170" s="157" t="str">
        <v>61 水路の補修</v>
      </c>
    </row>
    <row r="171" spans="16:21" x14ac:dyDescent="0.2">
      <c r="P171" s="140" t="str">
        <v>○</v>
      </c>
      <c r="Q171" s="156">
        <v>62</v>
      </c>
      <c r="R171" s="157" t="str">
        <v>長寿命化</v>
      </c>
      <c r="S171" s="157" t="str">
        <v>実践活動</v>
      </c>
      <c r="T171" s="157" t="str">
        <v>水路</v>
      </c>
      <c r="U171" s="157" t="str">
        <v>62 水路の更新等</v>
      </c>
    </row>
    <row r="172" spans="16:21" x14ac:dyDescent="0.2">
      <c r="P172" s="140" t="str">
        <v>○</v>
      </c>
      <c r="Q172" s="156">
        <v>63</v>
      </c>
      <c r="R172" s="157" t="str">
        <v>長寿命化</v>
      </c>
      <c r="S172" s="157" t="str">
        <v>実践活動</v>
      </c>
      <c r="T172" s="157" t="str">
        <v>農道</v>
      </c>
      <c r="U172" s="157" t="str">
        <v>63 農道の補修</v>
      </c>
    </row>
    <row r="173" spans="16:21" x14ac:dyDescent="0.2">
      <c r="P173" s="140" t="str">
        <v>○</v>
      </c>
      <c r="Q173" s="156">
        <v>64</v>
      </c>
      <c r="R173" s="157" t="str">
        <v>長寿命化</v>
      </c>
      <c r="S173" s="157" t="str">
        <v>実践活動</v>
      </c>
      <c r="T173" s="157" t="str">
        <v>農道</v>
      </c>
      <c r="U173" s="157" t="str">
        <v>64 農道の更新等</v>
      </c>
    </row>
    <row r="174" spans="16:21" x14ac:dyDescent="0.2">
      <c r="P174" s="140" t="str">
        <v>○</v>
      </c>
      <c r="Q174" s="156">
        <v>65</v>
      </c>
      <c r="R174" s="157" t="str">
        <v>長寿命化</v>
      </c>
      <c r="S174" s="157" t="str">
        <v>実践活動</v>
      </c>
      <c r="T174" s="157" t="str">
        <v>ため池</v>
      </c>
      <c r="U174" s="157" t="str">
        <v>65 ため池の補修</v>
      </c>
    </row>
    <row r="175" spans="16:21" x14ac:dyDescent="0.2">
      <c r="P175" s="140" t="str">
        <v>○</v>
      </c>
      <c r="Q175" s="156">
        <v>66</v>
      </c>
      <c r="R175" s="157" t="str">
        <v>長寿命化</v>
      </c>
      <c r="S175" s="157" t="str">
        <v>実践活動</v>
      </c>
      <c r="T175" s="157" t="str">
        <v>ため池</v>
      </c>
      <c r="U175" s="157" t="str">
        <v>66 ため池（附帯施設）の更新等</v>
      </c>
    </row>
    <row r="176" spans="16:21" x14ac:dyDescent="0.2">
      <c r="P176" s="140" t="str">
        <v>○</v>
      </c>
      <c r="Q176" s="156">
        <v>0</v>
      </c>
      <c r="R176" s="157">
        <v>0</v>
      </c>
      <c r="S176" s="157">
        <v>0</v>
      </c>
      <c r="T176" s="157">
        <v>0</v>
      </c>
      <c r="U176" s="157">
        <v>0</v>
      </c>
    </row>
    <row r="177" spans="16:21" x14ac:dyDescent="0.2">
      <c r="P177" s="140" t="str">
        <v>○</v>
      </c>
      <c r="Q177" s="156">
        <v>0</v>
      </c>
      <c r="R177" s="157">
        <v>0</v>
      </c>
      <c r="S177" s="157">
        <v>0</v>
      </c>
      <c r="T177" s="157">
        <v>0</v>
      </c>
      <c r="U177" s="157">
        <v>0</v>
      </c>
    </row>
    <row r="178" spans="16:21" x14ac:dyDescent="0.2">
      <c r="P178" s="140" t="str">
        <v>○</v>
      </c>
      <c r="Q178" s="156">
        <v>0</v>
      </c>
      <c r="R178" s="157">
        <v>0</v>
      </c>
      <c r="S178" s="157">
        <v>0</v>
      </c>
      <c r="T178" s="157">
        <v>0</v>
      </c>
      <c r="U178" s="157">
        <v>0</v>
      </c>
    </row>
    <row r="179" spans="16:21" x14ac:dyDescent="0.2">
      <c r="P179" s="140" t="str">
        <v>○</v>
      </c>
      <c r="Q179" s="156">
        <v>0</v>
      </c>
      <c r="R179" s="157">
        <v>0</v>
      </c>
      <c r="S179" s="157">
        <v>0</v>
      </c>
      <c r="T179" s="157">
        <v>0</v>
      </c>
      <c r="U179" s="157">
        <v>0</v>
      </c>
    </row>
    <row r="180" spans="16:21" x14ac:dyDescent="0.2">
      <c r="P180" s="140" t="str">
        <v>○</v>
      </c>
      <c r="Q180" s="156">
        <v>0</v>
      </c>
      <c r="R180" s="157">
        <v>0</v>
      </c>
      <c r="S180" s="157">
        <v>0</v>
      </c>
      <c r="T180" s="157">
        <v>0</v>
      </c>
      <c r="U180" s="157">
        <v>0</v>
      </c>
    </row>
    <row r="181" spans="16:21" x14ac:dyDescent="0.2">
      <c r="P181" s="140" t="str">
        <v>○</v>
      </c>
      <c r="Q181" s="156">
        <v>0</v>
      </c>
      <c r="R181" s="157">
        <v>0</v>
      </c>
      <c r="S181" s="157">
        <v>0</v>
      </c>
      <c r="T181" s="157">
        <v>0</v>
      </c>
      <c r="U181" s="157">
        <v>0</v>
      </c>
    </row>
    <row r="182" spans="16:21" x14ac:dyDescent="0.2">
      <c r="P182" s="140" t="str">
        <v>○</v>
      </c>
      <c r="Q182" s="156">
        <v>0</v>
      </c>
      <c r="R182" s="157">
        <v>0</v>
      </c>
      <c r="S182" s="157">
        <v>0</v>
      </c>
      <c r="T182" s="157">
        <v>0</v>
      </c>
      <c r="U182" s="157">
        <v>0</v>
      </c>
    </row>
    <row r="183" spans="16:21" x14ac:dyDescent="0.2">
      <c r="P183" s="140" t="str">
        <v>○</v>
      </c>
      <c r="Q183" s="156">
        <v>0</v>
      </c>
      <c r="R183" s="157">
        <v>0</v>
      </c>
      <c r="S183" s="157">
        <v>0</v>
      </c>
      <c r="T183" s="157">
        <v>0</v>
      </c>
      <c r="U183" s="157">
        <v>0</v>
      </c>
    </row>
    <row r="184" spans="16:21" x14ac:dyDescent="0.2">
      <c r="P184" s="140" t="str">
        <v>○</v>
      </c>
      <c r="Q184" s="156">
        <v>0</v>
      </c>
      <c r="R184" s="157">
        <v>0</v>
      </c>
      <c r="S184" s="157">
        <v>0</v>
      </c>
      <c r="T184" s="157">
        <v>0</v>
      </c>
      <c r="U184" s="157">
        <v>0</v>
      </c>
    </row>
    <row r="185" spans="16:21" x14ac:dyDescent="0.2">
      <c r="P185" s="140" t="str">
        <v>○</v>
      </c>
      <c r="Q185" s="156">
        <v>0</v>
      </c>
      <c r="R185" s="157">
        <v>0</v>
      </c>
      <c r="S185" s="157">
        <v>0</v>
      </c>
      <c r="T185" s="157">
        <v>0</v>
      </c>
      <c r="U185" s="157">
        <v>0</v>
      </c>
    </row>
    <row r="186" spans="16:21" x14ac:dyDescent="0.2">
      <c r="P186" s="140" t="str">
        <v>○</v>
      </c>
      <c r="Q186" s="156">
        <v>0</v>
      </c>
      <c r="R186" s="157">
        <v>0</v>
      </c>
      <c r="S186" s="157">
        <v>0</v>
      </c>
      <c r="T186" s="157">
        <v>0</v>
      </c>
      <c r="U186" s="157">
        <v>0</v>
      </c>
    </row>
    <row r="187" spans="16:21" x14ac:dyDescent="0.2">
      <c r="P187" s="140" t="str">
        <v>○</v>
      </c>
      <c r="Q187" s="156">
        <v>0</v>
      </c>
      <c r="R187" s="157">
        <v>0</v>
      </c>
      <c r="S187" s="157">
        <v>0</v>
      </c>
      <c r="T187" s="157">
        <v>0</v>
      </c>
      <c r="U187" s="157">
        <v>0</v>
      </c>
    </row>
    <row r="188" spans="16:21" x14ac:dyDescent="0.2">
      <c r="P188" s="140" t="str">
        <v>○</v>
      </c>
      <c r="Q188" s="156">
        <v>0</v>
      </c>
      <c r="R188" s="157">
        <v>0</v>
      </c>
      <c r="S188" s="157">
        <v>0</v>
      </c>
      <c r="T188" s="157">
        <v>0</v>
      </c>
      <c r="U188" s="157">
        <v>0</v>
      </c>
    </row>
    <row r="189" spans="16:21" x14ac:dyDescent="0.2">
      <c r="P189" s="140" t="str">
        <v>○</v>
      </c>
      <c r="Q189" s="156">
        <v>0</v>
      </c>
      <c r="R189" s="157">
        <v>0</v>
      </c>
      <c r="S189" s="157">
        <v>0</v>
      </c>
      <c r="T189" s="157">
        <v>0</v>
      </c>
      <c r="U189" s="157">
        <v>0</v>
      </c>
    </row>
    <row r="190" spans="16:21" x14ac:dyDescent="0.2">
      <c r="P190" s="140" t="str">
        <v>○</v>
      </c>
      <c r="Q190" s="156">
        <v>0</v>
      </c>
      <c r="R190" s="157">
        <v>0</v>
      </c>
      <c r="S190" s="157">
        <v>0</v>
      </c>
      <c r="T190" s="157">
        <v>0</v>
      </c>
      <c r="U190" s="157">
        <v>0</v>
      </c>
    </row>
    <row r="191" spans="16:21" x14ac:dyDescent="0.2">
      <c r="P191" s="140" t="str">
        <v>○</v>
      </c>
      <c r="Q191" s="156">
        <v>0</v>
      </c>
      <c r="R191" s="157">
        <v>0</v>
      </c>
      <c r="S191" s="157">
        <v>0</v>
      </c>
      <c r="T191" s="157">
        <v>0</v>
      </c>
      <c r="U191" s="157">
        <v>0</v>
      </c>
    </row>
    <row r="192" spans="16:21" x14ac:dyDescent="0.2">
      <c r="P192" s="140"/>
      <c r="Q192" s="156"/>
      <c r="R192" s="157"/>
      <c r="S192" s="157"/>
      <c r="T192" s="157"/>
      <c r="U192" s="157"/>
    </row>
    <row r="193" spans="16:21" x14ac:dyDescent="0.2">
      <c r="P193" s="140"/>
      <c r="Q193" s="156"/>
      <c r="R193" s="157"/>
      <c r="S193" s="157"/>
      <c r="T193" s="157"/>
      <c r="U193" s="157"/>
    </row>
    <row r="194" spans="16:21" x14ac:dyDescent="0.2">
      <c r="P194" s="140"/>
      <c r="Q194" s="156"/>
      <c r="R194" s="157"/>
      <c r="S194" s="157"/>
      <c r="T194" s="157"/>
      <c r="U194" s="157"/>
    </row>
    <row r="195" spans="16:21" x14ac:dyDescent="0.2">
      <c r="P195" s="140"/>
      <c r="Q195" s="156"/>
      <c r="R195" s="157"/>
      <c r="S195" s="157"/>
      <c r="T195" s="157"/>
      <c r="U195" s="157"/>
    </row>
    <row r="196" spans="16:21" x14ac:dyDescent="0.2">
      <c r="P196" s="140"/>
      <c r="Q196" s="156"/>
      <c r="R196" s="157"/>
      <c r="S196" s="157"/>
      <c r="T196" s="157"/>
      <c r="U196" s="157"/>
    </row>
    <row r="197" spans="16:21" x14ac:dyDescent="0.2">
      <c r="P197" s="140"/>
      <c r="Q197" s="156"/>
      <c r="R197" s="157"/>
      <c r="S197" s="157"/>
      <c r="T197" s="157"/>
      <c r="U197" s="157"/>
    </row>
    <row r="198" spans="16:21" x14ac:dyDescent="0.2">
      <c r="P198" s="140"/>
      <c r="Q198" s="156"/>
      <c r="R198" s="157"/>
      <c r="S198" s="157"/>
      <c r="T198" s="157"/>
      <c r="U198" s="157"/>
    </row>
    <row r="199" spans="16:21" x14ac:dyDescent="0.2">
      <c r="P199" s="140"/>
      <c r="Q199" s="156"/>
      <c r="R199" s="157"/>
      <c r="S199" s="157"/>
      <c r="T199" s="157"/>
      <c r="U199" s="157"/>
    </row>
    <row r="200" spans="16:21" x14ac:dyDescent="0.2">
      <c r="P200" s="140"/>
      <c r="Q200" s="156"/>
      <c r="R200" s="157"/>
      <c r="S200" s="157"/>
      <c r="T200" s="157"/>
      <c r="U200" s="157"/>
    </row>
    <row r="201" spans="16:21" x14ac:dyDescent="0.2">
      <c r="P201" s="140"/>
      <c r="Q201" s="156"/>
      <c r="R201" s="157"/>
      <c r="S201" s="157"/>
      <c r="T201" s="157"/>
      <c r="U201" s="157"/>
    </row>
    <row r="202" spans="16:21" x14ac:dyDescent="0.2">
      <c r="P202" s="140"/>
      <c r="Q202" s="156"/>
      <c r="R202" s="157"/>
      <c r="S202" s="157"/>
      <c r="T202" s="157"/>
      <c r="U202" s="157"/>
    </row>
    <row r="203" spans="16:21" x14ac:dyDescent="0.2">
      <c r="P203" s="140"/>
      <c r="Q203" s="156"/>
      <c r="R203" s="157"/>
      <c r="S203" s="157"/>
      <c r="T203" s="157"/>
      <c r="U203" s="157"/>
    </row>
    <row r="204" spans="16:21" x14ac:dyDescent="0.2">
      <c r="P204" s="140"/>
      <c r="Q204" s="156"/>
      <c r="R204" s="157"/>
      <c r="S204" s="157"/>
      <c r="T204" s="157"/>
      <c r="U204" s="157"/>
    </row>
    <row r="205" spans="16:21" x14ac:dyDescent="0.2">
      <c r="P205" s="140"/>
      <c r="Q205" s="156"/>
      <c r="R205" s="157"/>
      <c r="S205" s="157"/>
      <c r="T205" s="157"/>
      <c r="U205" s="157"/>
    </row>
    <row r="206" spans="16:21" x14ac:dyDescent="0.2">
      <c r="P206" s="140"/>
      <c r="Q206" s="156"/>
      <c r="R206" s="157"/>
      <c r="S206" s="157"/>
      <c r="T206" s="157"/>
      <c r="U206" s="157"/>
    </row>
    <row r="207" spans="16:21" x14ac:dyDescent="0.2">
      <c r="P207" s="140"/>
      <c r="Q207" s="156"/>
      <c r="R207" s="157"/>
      <c r="S207" s="157"/>
      <c r="T207" s="157"/>
      <c r="U207" s="157"/>
    </row>
    <row r="208" spans="16:21" x14ac:dyDescent="0.2">
      <c r="P208" s="140"/>
      <c r="Q208" s="156"/>
      <c r="R208" s="157"/>
      <c r="S208" s="157"/>
      <c r="T208" s="157"/>
      <c r="U208" s="157"/>
    </row>
    <row r="209" spans="16:21" x14ac:dyDescent="0.2">
      <c r="P209" s="140"/>
      <c r="Q209" s="156"/>
      <c r="R209" s="157"/>
      <c r="S209" s="157"/>
      <c r="T209" s="157"/>
      <c r="U209" s="157"/>
    </row>
    <row r="210" spans="16:21" x14ac:dyDescent="0.2">
      <c r="P210" s="140"/>
      <c r="Q210" s="156"/>
      <c r="R210" s="157"/>
      <c r="S210" s="157"/>
      <c r="T210" s="157"/>
      <c r="U210" s="157"/>
    </row>
    <row r="211" spans="16:21" x14ac:dyDescent="0.2">
      <c r="P211" s="140"/>
      <c r="Q211" s="156"/>
      <c r="R211" s="157"/>
      <c r="S211" s="157"/>
      <c r="T211" s="157"/>
      <c r="U211" s="157"/>
    </row>
    <row r="212" spans="16:21" x14ac:dyDescent="0.2">
      <c r="P212" s="140"/>
      <c r="Q212" s="156"/>
      <c r="R212" s="157"/>
      <c r="S212" s="157"/>
      <c r="T212" s="157"/>
      <c r="U212" s="157"/>
    </row>
    <row r="213" spans="16:21" x14ac:dyDescent="0.2">
      <c r="P213" s="140"/>
      <c r="Q213" s="156"/>
      <c r="R213" s="157"/>
      <c r="S213" s="157"/>
      <c r="T213" s="157"/>
      <c r="U213" s="157"/>
    </row>
    <row r="214" spans="16:21" x14ac:dyDescent="0.2">
      <c r="P214" s="140"/>
      <c r="Q214" s="156"/>
      <c r="R214" s="157"/>
      <c r="S214" s="157"/>
      <c r="T214" s="157"/>
      <c r="U214" s="157"/>
    </row>
    <row r="215" spans="16:21" x14ac:dyDescent="0.2">
      <c r="P215" s="140"/>
      <c r="Q215" s="156"/>
      <c r="R215" s="157"/>
      <c r="S215" s="157"/>
      <c r="T215" s="157"/>
      <c r="U215" s="157"/>
    </row>
    <row r="216" spans="16:21" x14ac:dyDescent="0.2">
      <c r="P216" s="140"/>
      <c r="Q216" s="156"/>
      <c r="R216" s="157"/>
      <c r="S216" s="157"/>
      <c r="T216" s="157"/>
      <c r="U216" s="157"/>
    </row>
    <row r="217" spans="16:21" x14ac:dyDescent="0.2">
      <c r="P217" s="140"/>
      <c r="Q217" s="156"/>
      <c r="R217" s="157"/>
      <c r="S217" s="157"/>
      <c r="T217" s="157"/>
      <c r="U217" s="157"/>
    </row>
    <row r="218" spans="16:21" x14ac:dyDescent="0.2">
      <c r="P218" s="140"/>
      <c r="Q218" s="156"/>
      <c r="R218" s="157"/>
      <c r="S218" s="157"/>
      <c r="T218" s="157"/>
      <c r="U218" s="157"/>
    </row>
    <row r="219" spans="16:21" x14ac:dyDescent="0.2">
      <c r="P219" s="140"/>
      <c r="Q219" s="156"/>
      <c r="R219" s="157"/>
      <c r="S219" s="157"/>
      <c r="T219" s="157"/>
      <c r="U219" s="157"/>
    </row>
    <row r="220" spans="16:21" x14ac:dyDescent="0.2">
      <c r="P220" s="140"/>
      <c r="Q220" s="156"/>
      <c r="R220" s="157"/>
      <c r="S220" s="157"/>
      <c r="T220" s="157"/>
      <c r="U220" s="157"/>
    </row>
    <row r="221" spans="16:21" x14ac:dyDescent="0.2">
      <c r="P221" s="140"/>
      <c r="Q221" s="156"/>
      <c r="R221" s="157"/>
      <c r="S221" s="157"/>
      <c r="T221" s="157"/>
      <c r="U221" s="157"/>
    </row>
    <row r="222" spans="16:21" x14ac:dyDescent="0.2">
      <c r="P222" s="140"/>
      <c r="Q222" s="156"/>
      <c r="R222" s="157"/>
      <c r="S222" s="157"/>
      <c r="T222" s="157"/>
      <c r="U222" s="157"/>
    </row>
    <row r="223" spans="16:21" x14ac:dyDescent="0.2">
      <c r="P223" s="140"/>
      <c r="Q223" s="156"/>
      <c r="R223" s="157"/>
      <c r="S223" s="157"/>
      <c r="T223" s="157"/>
      <c r="U223" s="157"/>
    </row>
    <row r="224" spans="16:21" x14ac:dyDescent="0.2">
      <c r="P224" s="140"/>
      <c r="Q224" s="156"/>
      <c r="R224" s="157"/>
      <c r="S224" s="157"/>
      <c r="T224" s="157"/>
      <c r="U224" s="157"/>
    </row>
    <row r="225" spans="16:21" x14ac:dyDescent="0.2">
      <c r="P225" s="140"/>
      <c r="Q225" s="156"/>
      <c r="R225" s="157"/>
      <c r="S225" s="157"/>
      <c r="T225" s="157"/>
      <c r="U225" s="157"/>
    </row>
    <row r="226" spans="16:21" x14ac:dyDescent="0.2">
      <c r="P226" s="140"/>
      <c r="Q226" s="156"/>
      <c r="R226" s="157"/>
      <c r="S226" s="157"/>
      <c r="T226" s="157"/>
      <c r="U226" s="157"/>
    </row>
    <row r="227" spans="16:21" x14ac:dyDescent="0.2">
      <c r="P227" s="140"/>
      <c r="Q227" s="156"/>
      <c r="R227" s="157"/>
      <c r="S227" s="157"/>
      <c r="T227" s="157"/>
      <c r="U227" s="157"/>
    </row>
    <row r="228" spans="16:21" x14ac:dyDescent="0.2">
      <c r="P228" s="140"/>
      <c r="Q228" s="156"/>
      <c r="R228" s="157"/>
      <c r="S228" s="157"/>
      <c r="T228" s="157"/>
      <c r="U228" s="157"/>
    </row>
    <row r="229" spans="16:21" x14ac:dyDescent="0.2">
      <c r="P229" s="140"/>
      <c r="Q229" s="156"/>
      <c r="R229" s="157"/>
      <c r="S229" s="157"/>
      <c r="T229" s="157"/>
      <c r="U229" s="157"/>
    </row>
    <row r="230" spans="16:21" x14ac:dyDescent="0.2">
      <c r="P230" s="140"/>
      <c r="Q230" s="156"/>
      <c r="R230" s="157"/>
      <c r="S230" s="157"/>
      <c r="T230" s="157"/>
      <c r="U230" s="157"/>
    </row>
    <row r="231" spans="16:21" x14ac:dyDescent="0.2">
      <c r="P231" s="140"/>
      <c r="Q231" s="156"/>
      <c r="R231" s="157"/>
      <c r="S231" s="157"/>
      <c r="T231" s="157"/>
      <c r="U231" s="157"/>
    </row>
    <row r="232" spans="16:21" x14ac:dyDescent="0.2">
      <c r="P232" s="140"/>
      <c r="Q232" s="156"/>
      <c r="R232" s="157"/>
      <c r="S232" s="157"/>
      <c r="T232" s="157"/>
      <c r="U232" s="157"/>
    </row>
    <row r="233" spans="16:21" x14ac:dyDescent="0.2">
      <c r="P233" s="140"/>
      <c r="Q233" s="156"/>
      <c r="R233" s="157"/>
      <c r="S233" s="157"/>
      <c r="T233" s="157"/>
      <c r="U233" s="157"/>
    </row>
    <row r="234" spans="16:21" x14ac:dyDescent="0.2">
      <c r="P234" s="140"/>
      <c r="Q234" s="156"/>
      <c r="R234" s="157"/>
      <c r="S234" s="157"/>
      <c r="T234" s="157"/>
      <c r="U234" s="157"/>
    </row>
    <row r="235" spans="16:21" x14ac:dyDescent="0.2">
      <c r="P235" s="140"/>
      <c r="Q235" s="156"/>
      <c r="R235" s="157"/>
      <c r="S235" s="157"/>
      <c r="T235" s="157"/>
      <c r="U235" s="157"/>
    </row>
    <row r="236" spans="16:21" x14ac:dyDescent="0.2">
      <c r="P236" s="140"/>
      <c r="Q236" s="156"/>
      <c r="R236" s="157"/>
      <c r="S236" s="157"/>
      <c r="T236" s="157"/>
      <c r="U236" s="157"/>
    </row>
    <row r="237" spans="16:21" x14ac:dyDescent="0.2">
      <c r="P237" s="140"/>
      <c r="Q237" s="156"/>
      <c r="R237" s="157"/>
      <c r="S237" s="157"/>
      <c r="T237" s="157"/>
      <c r="U237" s="157"/>
    </row>
    <row r="238" spans="16:21" x14ac:dyDescent="0.2">
      <c r="P238" s="140"/>
      <c r="Q238" s="156"/>
      <c r="R238" s="157"/>
      <c r="S238" s="157"/>
      <c r="T238" s="157"/>
      <c r="U238" s="157"/>
    </row>
    <row r="239" spans="16:21" x14ac:dyDescent="0.2">
      <c r="P239" s="140"/>
      <c r="Q239" s="156"/>
      <c r="R239" s="157"/>
      <c r="S239" s="157"/>
      <c r="T239" s="157"/>
      <c r="U239" s="157"/>
    </row>
    <row r="240" spans="16:21" x14ac:dyDescent="0.2">
      <c r="P240" s="140"/>
      <c r="Q240" s="156"/>
      <c r="R240" s="157"/>
      <c r="S240" s="157"/>
      <c r="T240" s="157"/>
      <c r="U240" s="157"/>
    </row>
    <row r="241" spans="16:21" x14ac:dyDescent="0.2">
      <c r="P241" s="140"/>
      <c r="Q241" s="156"/>
      <c r="R241" s="157"/>
      <c r="S241" s="157"/>
      <c r="T241" s="157"/>
      <c r="U241" s="157"/>
    </row>
    <row r="242" spans="16:21" x14ac:dyDescent="0.2">
      <c r="P242" s="140"/>
      <c r="Q242" s="156"/>
      <c r="R242" s="157"/>
      <c r="S242" s="157"/>
      <c r="T242" s="157"/>
      <c r="U242" s="157"/>
    </row>
    <row r="243" spans="16:21" x14ac:dyDescent="0.2">
      <c r="P243" s="140"/>
      <c r="Q243" s="156"/>
      <c r="R243" s="157"/>
      <c r="S243" s="157"/>
      <c r="T243" s="157"/>
      <c r="U243" s="157"/>
    </row>
    <row r="244" spans="16:21" x14ac:dyDescent="0.2">
      <c r="P244" s="140"/>
      <c r="Q244" s="156"/>
      <c r="R244" s="157"/>
      <c r="S244" s="157"/>
      <c r="T244" s="157"/>
      <c r="U244" s="157"/>
    </row>
    <row r="245" spans="16:21" x14ac:dyDescent="0.2">
      <c r="P245" s="140"/>
      <c r="Q245" s="156"/>
      <c r="R245" s="157"/>
      <c r="S245" s="157"/>
      <c r="T245" s="157"/>
      <c r="U245" s="157"/>
    </row>
  </sheetData>
  <mergeCells count="8">
    <mergeCell ref="C17:G17"/>
    <mergeCell ref="X21:Z22"/>
    <mergeCell ref="A1:N1"/>
    <mergeCell ref="Q1:U1"/>
    <mergeCell ref="V1:V2"/>
    <mergeCell ref="W1:W2"/>
    <mergeCell ref="F2:J2"/>
    <mergeCell ref="S2:T2"/>
  </mergeCells>
  <phoneticPr fontId="3"/>
  <pageMargins left="0.70866141732283472" right="0.70866141732283472" top="0.74803149606299213" bottom="0.74803149606299213" header="0.31496062992125984" footer="0.31496062992125984"/>
  <pageSetup paperSize="9" scale="12" fitToWidth="0" orientation="landscape" r:id="rId1"/>
  <colBreaks count="1" manualBreakCount="1">
    <brk id="16" max="7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14770-322F-4E21-BA09-3A5E9E5FACFE}">
  <sheetPr codeName="Sheet28">
    <tabColor rgb="FF92D050"/>
  </sheetPr>
  <dimension ref="A1:D96"/>
  <sheetViews>
    <sheetView showGridLines="0" view="pageBreakPreview" zoomScale="81" zoomScaleNormal="100" zoomScaleSheetLayoutView="100" workbookViewId="0">
      <selection activeCell="O9" sqref="O9"/>
    </sheetView>
  </sheetViews>
  <sheetFormatPr defaultColWidth="9" defaultRowHeight="17.5" x14ac:dyDescent="0.2"/>
  <cols>
    <col min="1" max="1" width="10.453125" style="145" customWidth="1"/>
    <col min="2" max="2" width="15.08984375" style="145" customWidth="1"/>
    <col min="3" max="3" width="54.08984375" style="172" customWidth="1"/>
    <col min="4" max="16384" width="9" style="145"/>
  </cols>
  <sheetData>
    <row r="1" spans="1:4" ht="21.75" customHeight="1" x14ac:dyDescent="0.2">
      <c r="A1" s="272" t="s">
        <v>469</v>
      </c>
      <c r="B1" s="272"/>
      <c r="C1" s="272"/>
      <c r="D1" s="272"/>
    </row>
    <row r="2" spans="1:4" ht="15.75" customHeight="1" x14ac:dyDescent="0.2">
      <c r="A2" s="158"/>
      <c r="C2" s="159"/>
      <c r="D2" s="160" t="s">
        <v>470</v>
      </c>
    </row>
    <row r="3" spans="1:4" ht="15.75" customHeight="1" x14ac:dyDescent="0.2">
      <c r="A3" s="161"/>
      <c r="C3" s="162" t="s">
        <v>14</v>
      </c>
      <c r="D3" s="163">
        <v>200</v>
      </c>
    </row>
    <row r="4" spans="1:4" ht="15.75" customHeight="1" x14ac:dyDescent="0.2">
      <c r="A4" s="161"/>
      <c r="C4" s="162" t="s">
        <v>15</v>
      </c>
      <c r="D4" s="163">
        <v>300</v>
      </c>
    </row>
    <row r="5" spans="1:4" ht="24" customHeight="1" x14ac:dyDescent="0.2">
      <c r="A5" s="161" t="s">
        <v>16</v>
      </c>
      <c r="B5" s="158"/>
      <c r="C5" s="164"/>
      <c r="D5" s="165"/>
    </row>
    <row r="6" spans="1:4" ht="6.75" customHeight="1" x14ac:dyDescent="0.2">
      <c r="A6" s="161"/>
      <c r="B6" s="158"/>
      <c r="C6" s="164"/>
      <c r="D6" s="165"/>
    </row>
    <row r="7" spans="1:4" ht="21" customHeight="1" x14ac:dyDescent="0.2">
      <c r="A7" s="166" t="s">
        <v>471</v>
      </c>
      <c r="B7" s="158"/>
      <c r="C7" s="164"/>
      <c r="D7" s="165"/>
    </row>
    <row r="8" spans="1:4" ht="15.75" customHeight="1" x14ac:dyDescent="0.2">
      <c r="A8" s="273" t="s">
        <v>472</v>
      </c>
      <c r="B8" s="274"/>
      <c r="C8" s="201" t="s">
        <v>427</v>
      </c>
      <c r="D8" s="167" t="s">
        <v>470</v>
      </c>
    </row>
    <row r="9" spans="1:4" ht="15.75" customHeight="1" x14ac:dyDescent="0.2">
      <c r="A9" s="275" t="s">
        <v>306</v>
      </c>
      <c r="B9" s="204" t="s">
        <v>21</v>
      </c>
      <c r="C9" s="204" t="s">
        <v>22</v>
      </c>
      <c r="D9" s="167">
        <v>1</v>
      </c>
    </row>
    <row r="10" spans="1:4" ht="15.75" customHeight="1" x14ac:dyDescent="0.2">
      <c r="A10" s="276"/>
      <c r="B10" s="204" t="s">
        <v>25</v>
      </c>
      <c r="C10" s="204" t="s">
        <v>26</v>
      </c>
      <c r="D10" s="167">
        <v>2</v>
      </c>
    </row>
    <row r="11" spans="1:4" ht="15.75" customHeight="1" x14ac:dyDescent="0.2">
      <c r="A11" s="277" t="s">
        <v>27</v>
      </c>
      <c r="B11" s="278"/>
      <c r="C11" s="168" t="s">
        <v>473</v>
      </c>
      <c r="D11" s="167">
        <v>3</v>
      </c>
    </row>
    <row r="12" spans="1:4" ht="15.75" customHeight="1" x14ac:dyDescent="0.2">
      <c r="A12" s="279" t="s">
        <v>29</v>
      </c>
      <c r="B12" s="280" t="s">
        <v>30</v>
      </c>
      <c r="C12" s="204" t="s">
        <v>474</v>
      </c>
      <c r="D12" s="167">
        <v>4</v>
      </c>
    </row>
    <row r="13" spans="1:4" ht="15.75" customHeight="1" x14ac:dyDescent="0.2">
      <c r="A13" s="279"/>
      <c r="B13" s="280"/>
      <c r="C13" s="169" t="s">
        <v>475</v>
      </c>
      <c r="D13" s="167">
        <v>5</v>
      </c>
    </row>
    <row r="14" spans="1:4" ht="15.75" customHeight="1" x14ac:dyDescent="0.2">
      <c r="A14" s="279"/>
      <c r="B14" s="280"/>
      <c r="C14" s="202" t="s">
        <v>476</v>
      </c>
      <c r="D14" s="167">
        <v>6</v>
      </c>
    </row>
    <row r="15" spans="1:4" ht="15.75" customHeight="1" x14ac:dyDescent="0.2">
      <c r="A15" s="279"/>
      <c r="B15" s="280" t="s">
        <v>39</v>
      </c>
      <c r="C15" s="204" t="s">
        <v>40</v>
      </c>
      <c r="D15" s="167">
        <v>7</v>
      </c>
    </row>
    <row r="16" spans="1:4" ht="15.75" customHeight="1" x14ac:dyDescent="0.2">
      <c r="A16" s="279"/>
      <c r="B16" s="280"/>
      <c r="C16" s="204" t="s">
        <v>43</v>
      </c>
      <c r="D16" s="167">
        <v>8</v>
      </c>
    </row>
    <row r="17" spans="1:4" ht="15.75" customHeight="1" x14ac:dyDescent="0.2">
      <c r="A17" s="279"/>
      <c r="B17" s="280"/>
      <c r="C17" s="204" t="s">
        <v>477</v>
      </c>
      <c r="D17" s="167">
        <v>9</v>
      </c>
    </row>
    <row r="18" spans="1:4" ht="15.75" customHeight="1" x14ac:dyDescent="0.2">
      <c r="A18" s="279"/>
      <c r="B18" s="280" t="s">
        <v>50</v>
      </c>
      <c r="C18" s="202" t="s">
        <v>51</v>
      </c>
      <c r="D18" s="167">
        <v>10</v>
      </c>
    </row>
    <row r="19" spans="1:4" ht="15.75" customHeight="1" x14ac:dyDescent="0.2">
      <c r="A19" s="279"/>
      <c r="B19" s="280"/>
      <c r="C19" s="202" t="s">
        <v>53</v>
      </c>
      <c r="D19" s="167">
        <v>11</v>
      </c>
    </row>
    <row r="20" spans="1:4" ht="15.75" customHeight="1" x14ac:dyDescent="0.2">
      <c r="A20" s="279"/>
      <c r="B20" s="280"/>
      <c r="C20" s="202" t="s">
        <v>55</v>
      </c>
      <c r="D20" s="167">
        <v>12</v>
      </c>
    </row>
    <row r="21" spans="1:4" ht="15.75" customHeight="1" x14ac:dyDescent="0.2">
      <c r="A21" s="279"/>
      <c r="B21" s="280" t="s">
        <v>56</v>
      </c>
      <c r="C21" s="202" t="s">
        <v>57</v>
      </c>
      <c r="D21" s="167">
        <v>13</v>
      </c>
    </row>
    <row r="22" spans="1:4" ht="15.75" customHeight="1" x14ac:dyDescent="0.2">
      <c r="A22" s="279"/>
      <c r="B22" s="280"/>
      <c r="C22" s="202" t="s">
        <v>59</v>
      </c>
      <c r="D22" s="167">
        <v>14</v>
      </c>
    </row>
    <row r="23" spans="1:4" ht="15.75" customHeight="1" x14ac:dyDescent="0.2">
      <c r="A23" s="275"/>
      <c r="B23" s="280"/>
      <c r="C23" s="202" t="s">
        <v>478</v>
      </c>
      <c r="D23" s="167">
        <v>15</v>
      </c>
    </row>
    <row r="24" spans="1:4" ht="15.75" customHeight="1" x14ac:dyDescent="0.2">
      <c r="A24" s="170"/>
      <c r="B24" s="162" t="s">
        <v>65</v>
      </c>
      <c r="C24" s="162" t="s">
        <v>66</v>
      </c>
      <c r="D24" s="167">
        <v>16</v>
      </c>
    </row>
    <row r="25" spans="1:4" ht="15.75" customHeight="1" x14ac:dyDescent="0.2">
      <c r="A25" s="171"/>
      <c r="D25" s="173"/>
    </row>
    <row r="26" spans="1:4" ht="21.75" customHeight="1" x14ac:dyDescent="0.2">
      <c r="A26" s="166" t="s">
        <v>479</v>
      </c>
      <c r="B26" s="171"/>
      <c r="D26" s="173"/>
    </row>
    <row r="27" spans="1:4" ht="15.75" customHeight="1" x14ac:dyDescent="0.2">
      <c r="A27" s="273" t="s">
        <v>472</v>
      </c>
      <c r="B27" s="274"/>
      <c r="C27" s="201" t="s">
        <v>427</v>
      </c>
      <c r="D27" s="167" t="s">
        <v>470</v>
      </c>
    </row>
    <row r="28" spans="1:4" ht="15.75" customHeight="1" x14ac:dyDescent="0.2">
      <c r="A28" s="277" t="s">
        <v>480</v>
      </c>
      <c r="B28" s="278"/>
      <c r="C28" s="174" t="s">
        <v>72</v>
      </c>
      <c r="D28" s="160">
        <v>17</v>
      </c>
    </row>
    <row r="29" spans="1:4" ht="15.75" customHeight="1" x14ac:dyDescent="0.2">
      <c r="A29" s="277"/>
      <c r="B29" s="278"/>
      <c r="C29" s="174" t="s">
        <v>74</v>
      </c>
      <c r="D29" s="160">
        <v>18</v>
      </c>
    </row>
    <row r="30" spans="1:4" ht="15.75" customHeight="1" x14ac:dyDescent="0.2">
      <c r="A30" s="277"/>
      <c r="B30" s="278"/>
      <c r="C30" s="174" t="s">
        <v>76</v>
      </c>
      <c r="D30" s="160">
        <v>19</v>
      </c>
    </row>
    <row r="31" spans="1:4" ht="15.75" customHeight="1" x14ac:dyDescent="0.2">
      <c r="A31" s="277"/>
      <c r="B31" s="278"/>
      <c r="C31" s="174" t="s">
        <v>78</v>
      </c>
      <c r="D31" s="160">
        <v>20</v>
      </c>
    </row>
    <row r="32" spans="1:4" ht="15.75" customHeight="1" x14ac:dyDescent="0.2">
      <c r="A32" s="277"/>
      <c r="B32" s="278"/>
      <c r="C32" s="174" t="s">
        <v>80</v>
      </c>
      <c r="D32" s="160">
        <v>21</v>
      </c>
    </row>
    <row r="33" spans="1:4" ht="15.75" customHeight="1" x14ac:dyDescent="0.2">
      <c r="A33" s="277"/>
      <c r="B33" s="278"/>
      <c r="C33" s="174" t="s">
        <v>82</v>
      </c>
      <c r="D33" s="160">
        <v>22</v>
      </c>
    </row>
    <row r="34" spans="1:4" ht="15.75" customHeight="1" x14ac:dyDescent="0.2">
      <c r="A34" s="277"/>
      <c r="B34" s="278"/>
      <c r="C34" s="174" t="s">
        <v>84</v>
      </c>
      <c r="D34" s="160">
        <v>23</v>
      </c>
    </row>
    <row r="35" spans="1:4" ht="7.5" customHeight="1" x14ac:dyDescent="0.2">
      <c r="A35" s="158"/>
      <c r="B35" s="158"/>
      <c r="C35" s="164"/>
      <c r="D35" s="165"/>
    </row>
    <row r="36" spans="1:4" ht="24" customHeight="1" x14ac:dyDescent="0.2">
      <c r="A36" s="161" t="s">
        <v>86</v>
      </c>
      <c r="B36" s="158"/>
      <c r="C36" s="164"/>
      <c r="D36" s="165"/>
    </row>
    <row r="37" spans="1:4" ht="9" customHeight="1" x14ac:dyDescent="0.2">
      <c r="A37" s="161"/>
      <c r="B37" s="158"/>
      <c r="C37" s="164"/>
      <c r="D37" s="165"/>
    </row>
    <row r="38" spans="1:4" ht="18.75" customHeight="1" x14ac:dyDescent="0.2">
      <c r="A38" s="166" t="s">
        <v>481</v>
      </c>
      <c r="B38" s="158"/>
      <c r="C38" s="164"/>
      <c r="D38" s="165"/>
    </row>
    <row r="39" spans="1:4" ht="15.75" customHeight="1" x14ac:dyDescent="0.2">
      <c r="A39" s="273" t="s">
        <v>472</v>
      </c>
      <c r="B39" s="274"/>
      <c r="C39" s="201" t="s">
        <v>427</v>
      </c>
      <c r="D39" s="160" t="s">
        <v>470</v>
      </c>
    </row>
    <row r="40" spans="1:4" ht="15.75" customHeight="1" x14ac:dyDescent="0.2">
      <c r="A40" s="281" t="s">
        <v>351</v>
      </c>
      <c r="B40" s="284" t="s">
        <v>90</v>
      </c>
      <c r="C40" s="202" t="s">
        <v>91</v>
      </c>
      <c r="D40" s="160">
        <v>24</v>
      </c>
    </row>
    <row r="41" spans="1:4" ht="15.75" customHeight="1" x14ac:dyDescent="0.2">
      <c r="A41" s="282"/>
      <c r="B41" s="285"/>
      <c r="C41" s="175" t="s">
        <v>94</v>
      </c>
      <c r="D41" s="160">
        <v>25</v>
      </c>
    </row>
    <row r="42" spans="1:4" ht="15.75" customHeight="1" x14ac:dyDescent="0.2">
      <c r="A42" s="282"/>
      <c r="B42" s="285"/>
      <c r="C42" s="202" t="s">
        <v>97</v>
      </c>
      <c r="D42" s="160">
        <v>26</v>
      </c>
    </row>
    <row r="43" spans="1:4" ht="15.75" customHeight="1" x14ac:dyDescent="0.2">
      <c r="A43" s="282"/>
      <c r="B43" s="285"/>
      <c r="C43" s="202" t="s">
        <v>100</v>
      </c>
      <c r="D43" s="160">
        <v>27</v>
      </c>
    </row>
    <row r="44" spans="1:4" ht="15.75" customHeight="1" x14ac:dyDescent="0.2">
      <c r="A44" s="283"/>
      <c r="B44" s="176" t="s">
        <v>25</v>
      </c>
      <c r="C44" s="177" t="s">
        <v>26</v>
      </c>
      <c r="D44" s="160">
        <v>28</v>
      </c>
    </row>
    <row r="45" spans="1:4" ht="15.75" customHeight="1" x14ac:dyDescent="0.2">
      <c r="A45" s="270" t="s">
        <v>27</v>
      </c>
      <c r="B45" s="271"/>
      <c r="C45" s="177" t="s">
        <v>103</v>
      </c>
      <c r="D45" s="160">
        <v>29</v>
      </c>
    </row>
    <row r="46" spans="1:4" ht="15.75" customHeight="1" x14ac:dyDescent="0.2">
      <c r="A46" s="280" t="s">
        <v>29</v>
      </c>
      <c r="B46" s="202" t="s">
        <v>107</v>
      </c>
      <c r="C46" s="199" t="s">
        <v>108</v>
      </c>
      <c r="D46" s="160">
        <v>30</v>
      </c>
    </row>
    <row r="47" spans="1:4" ht="15.75" customHeight="1" x14ac:dyDescent="0.2">
      <c r="A47" s="280"/>
      <c r="B47" s="202" t="s">
        <v>116</v>
      </c>
      <c r="C47" s="204" t="s">
        <v>117</v>
      </c>
      <c r="D47" s="160">
        <v>31</v>
      </c>
    </row>
    <row r="48" spans="1:4" ht="15.75" customHeight="1" x14ac:dyDescent="0.2">
      <c r="A48" s="280"/>
      <c r="B48" s="202" t="s">
        <v>134</v>
      </c>
      <c r="C48" s="204" t="s">
        <v>135</v>
      </c>
      <c r="D48" s="160">
        <v>32</v>
      </c>
    </row>
    <row r="49" spans="1:4" ht="15.75" customHeight="1" x14ac:dyDescent="0.2">
      <c r="A49" s="280"/>
      <c r="B49" s="202" t="s">
        <v>56</v>
      </c>
      <c r="C49" s="204" t="s">
        <v>144</v>
      </c>
      <c r="D49" s="160">
        <v>33</v>
      </c>
    </row>
    <row r="50" spans="1:4" ht="15.75" customHeight="1" x14ac:dyDescent="0.2">
      <c r="A50" s="158"/>
      <c r="B50" s="158"/>
      <c r="C50" s="164"/>
      <c r="D50" s="165"/>
    </row>
    <row r="51" spans="1:4" ht="25.5" customHeight="1" x14ac:dyDescent="0.2">
      <c r="A51" s="166" t="s">
        <v>482</v>
      </c>
      <c r="B51" s="158"/>
      <c r="C51" s="178"/>
      <c r="D51" s="165"/>
    </row>
    <row r="52" spans="1:4" ht="17.25" customHeight="1" x14ac:dyDescent="0.2">
      <c r="A52" s="286" t="s">
        <v>472</v>
      </c>
      <c r="B52" s="290"/>
      <c r="C52" s="291" t="s">
        <v>483</v>
      </c>
      <c r="D52" s="288" t="s">
        <v>484</v>
      </c>
    </row>
    <row r="53" spans="1:4" ht="17.25" customHeight="1" x14ac:dyDescent="0.2">
      <c r="A53" s="179"/>
      <c r="B53" s="201" t="s">
        <v>153</v>
      </c>
      <c r="C53" s="292"/>
      <c r="D53" s="289"/>
    </row>
    <row r="54" spans="1:4" ht="17.25" customHeight="1" x14ac:dyDescent="0.2">
      <c r="A54" s="280" t="s">
        <v>25</v>
      </c>
      <c r="B54" s="162" t="s">
        <v>154</v>
      </c>
      <c r="C54" s="176" t="s">
        <v>155</v>
      </c>
      <c r="D54" s="160">
        <v>34</v>
      </c>
    </row>
    <row r="55" spans="1:4" ht="17.25" customHeight="1" x14ac:dyDescent="0.2">
      <c r="A55" s="280"/>
      <c r="B55" s="162" t="s">
        <v>157</v>
      </c>
      <c r="C55" s="176" t="s">
        <v>158</v>
      </c>
      <c r="D55" s="160">
        <v>35</v>
      </c>
    </row>
    <row r="56" spans="1:4" ht="34.5" customHeight="1" x14ac:dyDescent="0.2">
      <c r="A56" s="280"/>
      <c r="B56" s="159" t="s">
        <v>485</v>
      </c>
      <c r="C56" s="176" t="s">
        <v>486</v>
      </c>
      <c r="D56" s="160">
        <v>36</v>
      </c>
    </row>
    <row r="57" spans="1:4" ht="32.25" customHeight="1" x14ac:dyDescent="0.2">
      <c r="A57" s="280"/>
      <c r="B57" s="180" t="s">
        <v>487</v>
      </c>
      <c r="C57" s="176" t="s">
        <v>488</v>
      </c>
      <c r="D57" s="160">
        <v>37</v>
      </c>
    </row>
    <row r="58" spans="1:4" ht="17.25" customHeight="1" x14ac:dyDescent="0.2">
      <c r="A58" s="280"/>
      <c r="B58" s="162" t="s">
        <v>168</v>
      </c>
      <c r="C58" s="176" t="s">
        <v>169</v>
      </c>
      <c r="D58" s="160">
        <v>38</v>
      </c>
    </row>
    <row r="59" spans="1:4" ht="17.25" customHeight="1" x14ac:dyDescent="0.2">
      <c r="A59" s="280" t="s">
        <v>29</v>
      </c>
      <c r="B59" s="293" t="s">
        <v>154</v>
      </c>
      <c r="C59" s="176" t="s">
        <v>171</v>
      </c>
      <c r="D59" s="160">
        <v>39</v>
      </c>
    </row>
    <row r="60" spans="1:4" ht="17.25" customHeight="1" x14ac:dyDescent="0.2">
      <c r="A60" s="280"/>
      <c r="B60" s="293"/>
      <c r="C60" s="176" t="s">
        <v>173</v>
      </c>
      <c r="D60" s="160">
        <v>40</v>
      </c>
    </row>
    <row r="61" spans="1:4" ht="17.25" customHeight="1" x14ac:dyDescent="0.2">
      <c r="A61" s="280"/>
      <c r="B61" s="293"/>
      <c r="C61" s="176" t="s">
        <v>175</v>
      </c>
      <c r="D61" s="160">
        <v>41</v>
      </c>
    </row>
    <row r="62" spans="1:4" ht="17.25" customHeight="1" x14ac:dyDescent="0.2">
      <c r="A62" s="280"/>
      <c r="B62" s="293" t="s">
        <v>181</v>
      </c>
      <c r="C62" s="176" t="s">
        <v>182</v>
      </c>
      <c r="D62" s="160">
        <v>42</v>
      </c>
    </row>
    <row r="63" spans="1:4" ht="17.25" customHeight="1" x14ac:dyDescent="0.2">
      <c r="A63" s="280"/>
      <c r="B63" s="293"/>
      <c r="C63" s="176" t="s">
        <v>184</v>
      </c>
      <c r="D63" s="160">
        <v>43</v>
      </c>
    </row>
    <row r="64" spans="1:4" ht="17.25" customHeight="1" x14ac:dyDescent="0.2">
      <c r="A64" s="280"/>
      <c r="B64" s="293"/>
      <c r="C64" s="176" t="s">
        <v>188</v>
      </c>
      <c r="D64" s="160">
        <v>44</v>
      </c>
    </row>
    <row r="65" spans="1:4" ht="17.25" customHeight="1" x14ac:dyDescent="0.2">
      <c r="A65" s="280"/>
      <c r="B65" s="280" t="s">
        <v>485</v>
      </c>
      <c r="C65" s="176" t="s">
        <v>194</v>
      </c>
      <c r="D65" s="160">
        <v>45</v>
      </c>
    </row>
    <row r="66" spans="1:4" ht="17.25" customHeight="1" x14ac:dyDescent="0.2">
      <c r="A66" s="280"/>
      <c r="B66" s="280"/>
      <c r="C66" s="176" t="s">
        <v>197</v>
      </c>
      <c r="D66" s="160">
        <v>46</v>
      </c>
    </row>
    <row r="67" spans="1:4" ht="17.25" customHeight="1" x14ac:dyDescent="0.2">
      <c r="A67" s="280"/>
      <c r="B67" s="280"/>
      <c r="C67" s="176" t="s">
        <v>199</v>
      </c>
      <c r="D67" s="160">
        <v>47</v>
      </c>
    </row>
    <row r="68" spans="1:4" ht="17.25" customHeight="1" x14ac:dyDescent="0.2">
      <c r="A68" s="280"/>
      <c r="B68" s="294" t="s">
        <v>487</v>
      </c>
      <c r="C68" s="176" t="s">
        <v>203</v>
      </c>
      <c r="D68" s="160">
        <v>48</v>
      </c>
    </row>
    <row r="69" spans="1:4" ht="17.25" customHeight="1" x14ac:dyDescent="0.2">
      <c r="A69" s="280"/>
      <c r="B69" s="294"/>
      <c r="C69" s="176" t="s">
        <v>489</v>
      </c>
      <c r="D69" s="160">
        <v>49</v>
      </c>
    </row>
    <row r="70" spans="1:4" ht="17.25" customHeight="1" x14ac:dyDescent="0.2">
      <c r="A70" s="280"/>
      <c r="B70" s="204" t="s">
        <v>168</v>
      </c>
      <c r="C70" s="176" t="s">
        <v>208</v>
      </c>
      <c r="D70" s="160">
        <v>50</v>
      </c>
    </row>
    <row r="71" spans="1:4" ht="17.25" customHeight="1" x14ac:dyDescent="0.2">
      <c r="A71" s="296" t="s">
        <v>210</v>
      </c>
      <c r="B71" s="297"/>
      <c r="C71" s="162" t="s">
        <v>211</v>
      </c>
      <c r="D71" s="160">
        <v>51</v>
      </c>
    </row>
    <row r="72" spans="1:4" ht="17.25" customHeight="1" x14ac:dyDescent="0.2">
      <c r="A72" s="158"/>
      <c r="B72" s="158"/>
      <c r="C72" s="164"/>
      <c r="D72" s="165"/>
    </row>
    <row r="73" spans="1:4" ht="17.25" customHeight="1" x14ac:dyDescent="0.2">
      <c r="A73" s="166" t="s">
        <v>490</v>
      </c>
      <c r="B73" s="181"/>
      <c r="C73" s="164"/>
      <c r="D73" s="165"/>
    </row>
    <row r="74" spans="1:4" ht="17.25" customHeight="1" x14ac:dyDescent="0.2">
      <c r="A74" s="290" t="s">
        <v>472</v>
      </c>
      <c r="B74" s="290"/>
      <c r="C74" s="205" t="s">
        <v>483</v>
      </c>
      <c r="D74" s="160" t="s">
        <v>470</v>
      </c>
    </row>
    <row r="75" spans="1:4" ht="17.25" customHeight="1" x14ac:dyDescent="0.2">
      <c r="A75" s="280" t="s">
        <v>491</v>
      </c>
      <c r="B75" s="280"/>
      <c r="C75" s="162" t="s">
        <v>220</v>
      </c>
      <c r="D75" s="160">
        <v>52</v>
      </c>
    </row>
    <row r="76" spans="1:4" ht="17.25" customHeight="1" x14ac:dyDescent="0.2">
      <c r="A76" s="280"/>
      <c r="B76" s="280"/>
      <c r="C76" s="162" t="s">
        <v>412</v>
      </c>
      <c r="D76" s="160">
        <v>53</v>
      </c>
    </row>
    <row r="77" spans="1:4" ht="17.25" customHeight="1" x14ac:dyDescent="0.2">
      <c r="A77" s="280"/>
      <c r="B77" s="280"/>
      <c r="C77" s="162" t="s">
        <v>223</v>
      </c>
      <c r="D77" s="160">
        <v>54</v>
      </c>
    </row>
    <row r="78" spans="1:4" ht="17.25" customHeight="1" x14ac:dyDescent="0.2">
      <c r="A78" s="280"/>
      <c r="B78" s="280"/>
      <c r="C78" s="162" t="s">
        <v>225</v>
      </c>
      <c r="D78" s="160">
        <v>55</v>
      </c>
    </row>
    <row r="79" spans="1:4" ht="17.25" customHeight="1" x14ac:dyDescent="0.2">
      <c r="A79" s="280"/>
      <c r="B79" s="280"/>
      <c r="C79" s="162" t="s">
        <v>227</v>
      </c>
      <c r="D79" s="160">
        <v>56</v>
      </c>
    </row>
    <row r="80" spans="1:4" ht="17.25" customHeight="1" x14ac:dyDescent="0.2">
      <c r="A80" s="280"/>
      <c r="B80" s="280"/>
      <c r="C80" s="162" t="s">
        <v>423</v>
      </c>
      <c r="D80" s="160">
        <v>57</v>
      </c>
    </row>
    <row r="81" spans="1:4" ht="17.25" customHeight="1" x14ac:dyDescent="0.2">
      <c r="A81" s="280"/>
      <c r="B81" s="280"/>
      <c r="C81" s="162" t="s">
        <v>492</v>
      </c>
      <c r="D81" s="160">
        <v>58</v>
      </c>
    </row>
    <row r="82" spans="1:4" ht="17.25" customHeight="1" x14ac:dyDescent="0.2">
      <c r="A82" s="280"/>
      <c r="B82" s="280"/>
      <c r="C82" s="162" t="s">
        <v>493</v>
      </c>
      <c r="D82" s="182" t="s">
        <v>466</v>
      </c>
    </row>
    <row r="83" spans="1:4" ht="17.25" customHeight="1" x14ac:dyDescent="0.2">
      <c r="A83" s="280"/>
      <c r="B83" s="280"/>
      <c r="C83" s="162" t="s">
        <v>494</v>
      </c>
      <c r="D83" s="182" t="s">
        <v>467</v>
      </c>
    </row>
    <row r="84" spans="1:4" ht="17.25" customHeight="1" x14ac:dyDescent="0.2">
      <c r="A84" s="280"/>
      <c r="B84" s="280"/>
      <c r="C84" s="162" t="s">
        <v>232</v>
      </c>
      <c r="D84" s="160">
        <v>59</v>
      </c>
    </row>
    <row r="85" spans="1:4" ht="17.25" customHeight="1" x14ac:dyDescent="0.2">
      <c r="A85" s="280"/>
      <c r="B85" s="280"/>
      <c r="C85" s="162" t="s">
        <v>495</v>
      </c>
      <c r="D85" s="160">
        <v>60</v>
      </c>
    </row>
    <row r="86" spans="1:4" ht="17.25" customHeight="1" x14ac:dyDescent="0.2">
      <c r="A86" s="158"/>
      <c r="B86" s="158"/>
      <c r="C86" s="164"/>
      <c r="D86" s="165"/>
    </row>
    <row r="87" spans="1:4" ht="30.75" customHeight="1" x14ac:dyDescent="0.2">
      <c r="A87" s="161" t="s">
        <v>233</v>
      </c>
      <c r="B87" s="158"/>
      <c r="C87" s="164"/>
      <c r="D87" s="165"/>
    </row>
    <row r="88" spans="1:4" ht="7.5" customHeight="1" x14ac:dyDescent="0.2">
      <c r="A88" s="158"/>
      <c r="B88" s="158"/>
      <c r="C88" s="164"/>
      <c r="D88" s="165"/>
    </row>
    <row r="89" spans="1:4" ht="17.25" customHeight="1" x14ac:dyDescent="0.2">
      <c r="A89" s="291" t="s">
        <v>10</v>
      </c>
      <c r="B89" s="298"/>
      <c r="C89" s="286" t="s">
        <v>427</v>
      </c>
      <c r="D89" s="288" t="s">
        <v>470</v>
      </c>
    </row>
    <row r="90" spans="1:4" ht="17.25" customHeight="1" x14ac:dyDescent="0.2">
      <c r="A90" s="203"/>
      <c r="B90" s="201" t="s">
        <v>496</v>
      </c>
      <c r="C90" s="287"/>
      <c r="D90" s="289"/>
    </row>
    <row r="91" spans="1:4" ht="17.25" customHeight="1" x14ac:dyDescent="0.2">
      <c r="A91" s="284" t="s">
        <v>29</v>
      </c>
      <c r="B91" s="281" t="s">
        <v>116</v>
      </c>
      <c r="C91" s="204" t="s">
        <v>235</v>
      </c>
      <c r="D91" s="167">
        <v>61</v>
      </c>
    </row>
    <row r="92" spans="1:4" ht="17.25" customHeight="1" x14ac:dyDescent="0.2">
      <c r="A92" s="285"/>
      <c r="B92" s="282"/>
      <c r="C92" s="200" t="s">
        <v>243</v>
      </c>
      <c r="D92" s="167">
        <v>62</v>
      </c>
    </row>
    <row r="93" spans="1:4" ht="17.25" customHeight="1" x14ac:dyDescent="0.2">
      <c r="A93" s="285"/>
      <c r="B93" s="281" t="s">
        <v>134</v>
      </c>
      <c r="C93" s="200" t="s">
        <v>248</v>
      </c>
      <c r="D93" s="167">
        <v>63</v>
      </c>
    </row>
    <row r="94" spans="1:4" ht="17.25" customHeight="1" x14ac:dyDescent="0.2">
      <c r="A94" s="285"/>
      <c r="B94" s="282"/>
      <c r="C94" s="162" t="s">
        <v>252</v>
      </c>
      <c r="D94" s="167">
        <v>64</v>
      </c>
    </row>
    <row r="95" spans="1:4" ht="17.25" customHeight="1" x14ac:dyDescent="0.2">
      <c r="A95" s="285"/>
      <c r="B95" s="281" t="s">
        <v>56</v>
      </c>
      <c r="C95" s="169" t="s">
        <v>256</v>
      </c>
      <c r="D95" s="167">
        <v>65</v>
      </c>
    </row>
    <row r="96" spans="1:4" ht="17.25" customHeight="1" x14ac:dyDescent="0.2">
      <c r="A96" s="295"/>
      <c r="B96" s="283"/>
      <c r="C96" s="162" t="s">
        <v>261</v>
      </c>
      <c r="D96" s="167">
        <v>66</v>
      </c>
    </row>
  </sheetData>
  <mergeCells count="35">
    <mergeCell ref="A91:A96"/>
    <mergeCell ref="B91:B92"/>
    <mergeCell ref="B93:B94"/>
    <mergeCell ref="B95:B96"/>
    <mergeCell ref="A71:B71"/>
    <mergeCell ref="A74:B74"/>
    <mergeCell ref="A75:B85"/>
    <mergeCell ref="A89:B89"/>
    <mergeCell ref="C89:C90"/>
    <mergeCell ref="D89:D90"/>
    <mergeCell ref="A46:A49"/>
    <mergeCell ref="A52:B52"/>
    <mergeCell ref="C52:C53"/>
    <mergeCell ref="D52:D53"/>
    <mergeCell ref="A54:A58"/>
    <mergeCell ref="A59:A70"/>
    <mergeCell ref="B59:B61"/>
    <mergeCell ref="B62:B64"/>
    <mergeCell ref="B65:B67"/>
    <mergeCell ref="B68:B69"/>
    <mergeCell ref="A45:B45"/>
    <mergeCell ref="A1:D1"/>
    <mergeCell ref="A8:B8"/>
    <mergeCell ref="A9:A10"/>
    <mergeCell ref="A11:B11"/>
    <mergeCell ref="A12:A23"/>
    <mergeCell ref="B12:B14"/>
    <mergeCell ref="B15:B17"/>
    <mergeCell ref="B18:B20"/>
    <mergeCell ref="B21:B23"/>
    <mergeCell ref="A27:B27"/>
    <mergeCell ref="A28:B34"/>
    <mergeCell ref="A39:B39"/>
    <mergeCell ref="A40:A44"/>
    <mergeCell ref="B40:B43"/>
  </mergeCells>
  <phoneticPr fontId="3"/>
  <pageMargins left="0.7" right="0.7" top="0.75" bottom="0.75" header="0.3" footer="0.3"/>
  <pageSetup paperSize="9" orientation="portrait" r:id="rId1"/>
  <rowBreaks count="1" manualBreakCount="1">
    <brk id="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97A0A-CB4F-4DFF-9A42-2ACB8B48415C}">
  <sheetPr codeName="Sheet29">
    <tabColor rgb="FF92D050"/>
  </sheetPr>
  <dimension ref="A1:F187"/>
  <sheetViews>
    <sheetView showGridLines="0" view="pageBreakPreview" zoomScale="74" zoomScaleNormal="100" zoomScaleSheetLayoutView="70" workbookViewId="0">
      <selection activeCell="O9" sqref="O9"/>
    </sheetView>
  </sheetViews>
  <sheetFormatPr defaultColWidth="9" defaultRowHeight="13" x14ac:dyDescent="0.2"/>
  <cols>
    <col min="1" max="1" width="17.453125" style="1" customWidth="1"/>
    <col min="2" max="2" width="20.90625" style="1" customWidth="1"/>
    <col min="3" max="3" width="27.08984375" style="1" customWidth="1"/>
    <col min="4" max="4" width="51.90625" style="2" customWidth="1"/>
    <col min="5" max="5" width="17.08984375" style="1" bestFit="1" customWidth="1"/>
    <col min="6" max="6" width="95.453125" style="1" customWidth="1"/>
    <col min="7" max="16384" width="9" style="1"/>
  </cols>
  <sheetData>
    <row r="1" spans="1:6" ht="31.5" customHeight="1" x14ac:dyDescent="0.2">
      <c r="A1" s="299" t="s">
        <v>413</v>
      </c>
      <c r="B1" s="299"/>
      <c r="C1" s="299"/>
      <c r="D1" s="299"/>
      <c r="E1" s="299"/>
      <c r="F1" s="299"/>
    </row>
    <row r="2" spans="1:6" ht="22.5" customHeight="1" x14ac:dyDescent="0.2"/>
    <row r="3" spans="1:6" ht="19.5" customHeight="1" x14ac:dyDescent="0.2">
      <c r="B3" s="3"/>
      <c r="D3" s="4"/>
      <c r="E3" s="5" t="s">
        <v>416</v>
      </c>
    </row>
    <row r="4" spans="1:6" ht="19.5" customHeight="1" x14ac:dyDescent="0.2">
      <c r="B4" s="6"/>
      <c r="D4" s="4" t="s">
        <v>14</v>
      </c>
      <c r="E4" s="7">
        <v>200</v>
      </c>
    </row>
    <row r="5" spans="1:6" ht="19.5" customHeight="1" x14ac:dyDescent="0.2">
      <c r="B5" s="6"/>
      <c r="D5" s="4" t="s">
        <v>15</v>
      </c>
      <c r="E5" s="7">
        <v>300</v>
      </c>
    </row>
    <row r="6" spans="1:6" ht="19.5" customHeight="1" x14ac:dyDescent="0.2">
      <c r="A6" s="8" t="s">
        <v>16</v>
      </c>
      <c r="B6" s="9"/>
      <c r="C6" s="10"/>
      <c r="D6" s="11"/>
      <c r="E6" s="12"/>
      <c r="F6" s="9"/>
    </row>
    <row r="7" spans="1:6" ht="19.5" customHeight="1" x14ac:dyDescent="0.2">
      <c r="A7" s="10" t="s">
        <v>17</v>
      </c>
      <c r="B7" s="9"/>
      <c r="C7" s="10"/>
      <c r="D7" s="11"/>
      <c r="E7" s="12"/>
      <c r="F7" s="9"/>
    </row>
    <row r="8" spans="1:6" ht="19.5" customHeight="1" x14ac:dyDescent="0.2">
      <c r="A8" s="13" t="s">
        <v>9</v>
      </c>
      <c r="B8" s="300" t="s">
        <v>414</v>
      </c>
      <c r="C8" s="301"/>
      <c r="D8" s="208" t="s">
        <v>10</v>
      </c>
      <c r="E8" s="14" t="s">
        <v>415</v>
      </c>
      <c r="F8" s="13" t="s">
        <v>18</v>
      </c>
    </row>
    <row r="9" spans="1:6" ht="19.5" customHeight="1" x14ac:dyDescent="0.2">
      <c r="A9" s="302" t="s">
        <v>19</v>
      </c>
      <c r="B9" s="303" t="s">
        <v>20</v>
      </c>
      <c r="C9" s="305" t="s">
        <v>21</v>
      </c>
      <c r="D9" s="307" t="s">
        <v>22</v>
      </c>
      <c r="E9" s="309">
        <v>1</v>
      </c>
      <c r="F9" s="15" t="s">
        <v>23</v>
      </c>
    </row>
    <row r="10" spans="1:6" ht="19.5" customHeight="1" x14ac:dyDescent="0.2">
      <c r="A10" s="302"/>
      <c r="B10" s="304"/>
      <c r="C10" s="306"/>
      <c r="D10" s="308"/>
      <c r="E10" s="310"/>
      <c r="F10" s="16" t="s">
        <v>24</v>
      </c>
    </row>
    <row r="11" spans="1:6" ht="19.5" customHeight="1" x14ac:dyDescent="0.2">
      <c r="A11" s="302"/>
      <c r="B11" s="304"/>
      <c r="C11" s="17" t="s">
        <v>25</v>
      </c>
      <c r="D11" s="18" t="s">
        <v>26</v>
      </c>
      <c r="E11" s="19">
        <v>2</v>
      </c>
      <c r="F11" s="20" t="s">
        <v>26</v>
      </c>
    </row>
    <row r="12" spans="1:6" ht="40.5" customHeight="1" x14ac:dyDescent="0.2">
      <c r="A12" s="302"/>
      <c r="B12" s="311" t="s">
        <v>27</v>
      </c>
      <c r="C12" s="312"/>
      <c r="D12" s="17" t="s">
        <v>410</v>
      </c>
      <c r="E12" s="19">
        <v>3</v>
      </c>
      <c r="F12" s="103" t="s">
        <v>28</v>
      </c>
    </row>
    <row r="13" spans="1:6" ht="19.5" customHeight="1" x14ac:dyDescent="0.2">
      <c r="A13" s="302"/>
      <c r="B13" s="313" t="s">
        <v>29</v>
      </c>
      <c r="C13" s="315" t="s">
        <v>30</v>
      </c>
      <c r="D13" s="18" t="s">
        <v>31</v>
      </c>
      <c r="E13" s="19">
        <v>4</v>
      </c>
      <c r="F13" s="20" t="s">
        <v>32</v>
      </c>
    </row>
    <row r="14" spans="1:6" ht="19.5" customHeight="1" x14ac:dyDescent="0.2">
      <c r="A14" s="302"/>
      <c r="B14" s="304"/>
      <c r="C14" s="316"/>
      <c r="D14" s="322" t="s">
        <v>33</v>
      </c>
      <c r="E14" s="309">
        <v>5</v>
      </c>
      <c r="F14" s="15" t="s">
        <v>34</v>
      </c>
    </row>
    <row r="15" spans="1:6" ht="19.5" customHeight="1" x14ac:dyDescent="0.2">
      <c r="A15" s="302"/>
      <c r="B15" s="304"/>
      <c r="C15" s="316"/>
      <c r="D15" s="323"/>
      <c r="E15" s="310"/>
      <c r="F15" s="16" t="s">
        <v>35</v>
      </c>
    </row>
    <row r="16" spans="1:6" ht="19.5" customHeight="1" x14ac:dyDescent="0.2">
      <c r="A16" s="302"/>
      <c r="B16" s="304"/>
      <c r="C16" s="316"/>
      <c r="D16" s="307" t="s">
        <v>36</v>
      </c>
      <c r="E16" s="309">
        <v>6</v>
      </c>
      <c r="F16" s="21" t="s">
        <v>37</v>
      </c>
    </row>
    <row r="17" spans="1:6" ht="19.5" customHeight="1" x14ac:dyDescent="0.2">
      <c r="A17" s="302"/>
      <c r="B17" s="304"/>
      <c r="C17" s="317"/>
      <c r="D17" s="308"/>
      <c r="E17" s="310"/>
      <c r="F17" s="22" t="s">
        <v>38</v>
      </c>
    </row>
    <row r="18" spans="1:6" ht="19.5" customHeight="1" x14ac:dyDescent="0.2">
      <c r="A18" s="302"/>
      <c r="B18" s="304"/>
      <c r="C18" s="315" t="s">
        <v>39</v>
      </c>
      <c r="D18" s="322" t="s">
        <v>40</v>
      </c>
      <c r="E18" s="309">
        <v>7</v>
      </c>
      <c r="F18" s="15" t="s">
        <v>41</v>
      </c>
    </row>
    <row r="19" spans="1:6" ht="19.5" customHeight="1" x14ac:dyDescent="0.2">
      <c r="A19" s="302"/>
      <c r="B19" s="304"/>
      <c r="C19" s="316"/>
      <c r="D19" s="323"/>
      <c r="E19" s="310"/>
      <c r="F19" s="16" t="s">
        <v>42</v>
      </c>
    </row>
    <row r="20" spans="1:6" ht="19.5" customHeight="1" x14ac:dyDescent="0.2">
      <c r="A20" s="302"/>
      <c r="B20" s="304"/>
      <c r="C20" s="316"/>
      <c r="D20" s="307" t="s">
        <v>43</v>
      </c>
      <c r="E20" s="309">
        <v>8</v>
      </c>
      <c r="F20" s="21" t="s">
        <v>44</v>
      </c>
    </row>
    <row r="21" spans="1:6" ht="19.5" customHeight="1" x14ac:dyDescent="0.2">
      <c r="A21" s="302"/>
      <c r="B21" s="304"/>
      <c r="C21" s="316"/>
      <c r="D21" s="308"/>
      <c r="E21" s="310"/>
      <c r="F21" s="22" t="s">
        <v>45</v>
      </c>
    </row>
    <row r="22" spans="1:6" ht="19.5" customHeight="1" x14ac:dyDescent="0.2">
      <c r="A22" s="302"/>
      <c r="B22" s="304"/>
      <c r="C22" s="316"/>
      <c r="D22" s="307" t="s">
        <v>46</v>
      </c>
      <c r="E22" s="309">
        <v>9</v>
      </c>
      <c r="F22" s="15" t="s">
        <v>47</v>
      </c>
    </row>
    <row r="23" spans="1:6" ht="19.5" customHeight="1" x14ac:dyDescent="0.2">
      <c r="A23" s="302"/>
      <c r="B23" s="304"/>
      <c r="C23" s="316"/>
      <c r="D23" s="319"/>
      <c r="E23" s="318"/>
      <c r="F23" s="23" t="s">
        <v>48</v>
      </c>
    </row>
    <row r="24" spans="1:6" ht="19.5" customHeight="1" x14ac:dyDescent="0.2">
      <c r="A24" s="302"/>
      <c r="B24" s="304"/>
      <c r="C24" s="317"/>
      <c r="D24" s="308"/>
      <c r="E24" s="310"/>
      <c r="F24" s="16" t="s">
        <v>49</v>
      </c>
    </row>
    <row r="25" spans="1:6" ht="19.5" customHeight="1" x14ac:dyDescent="0.2">
      <c r="A25" s="302"/>
      <c r="B25" s="304"/>
      <c r="C25" s="312" t="s">
        <v>50</v>
      </c>
      <c r="D25" s="24" t="s">
        <v>51</v>
      </c>
      <c r="E25" s="19">
        <v>10</v>
      </c>
      <c r="F25" s="20" t="s">
        <v>52</v>
      </c>
    </row>
    <row r="26" spans="1:6" ht="19.5" customHeight="1" x14ac:dyDescent="0.2">
      <c r="A26" s="302"/>
      <c r="B26" s="304"/>
      <c r="C26" s="312"/>
      <c r="D26" s="24" t="s">
        <v>53</v>
      </c>
      <c r="E26" s="19">
        <v>11</v>
      </c>
      <c r="F26" s="25" t="s">
        <v>54</v>
      </c>
    </row>
    <row r="27" spans="1:6" ht="19.5" customHeight="1" x14ac:dyDescent="0.2">
      <c r="A27" s="302"/>
      <c r="B27" s="304"/>
      <c r="C27" s="312"/>
      <c r="D27" s="24" t="s">
        <v>55</v>
      </c>
      <c r="E27" s="19">
        <v>12</v>
      </c>
      <c r="F27" s="20" t="s">
        <v>55</v>
      </c>
    </row>
    <row r="28" spans="1:6" ht="19.5" customHeight="1" x14ac:dyDescent="0.2">
      <c r="A28" s="302"/>
      <c r="B28" s="304"/>
      <c r="C28" s="315" t="s">
        <v>56</v>
      </c>
      <c r="D28" s="24" t="s">
        <v>57</v>
      </c>
      <c r="E28" s="19">
        <v>13</v>
      </c>
      <c r="F28" s="25" t="s">
        <v>58</v>
      </c>
    </row>
    <row r="29" spans="1:6" ht="19.5" customHeight="1" x14ac:dyDescent="0.2">
      <c r="A29" s="302"/>
      <c r="B29" s="304"/>
      <c r="C29" s="316"/>
      <c r="D29" s="24" t="s">
        <v>59</v>
      </c>
      <c r="E29" s="19">
        <v>14</v>
      </c>
      <c r="F29" s="20" t="s">
        <v>60</v>
      </c>
    </row>
    <row r="30" spans="1:6" ht="19.5" customHeight="1" x14ac:dyDescent="0.2">
      <c r="A30" s="302"/>
      <c r="B30" s="304"/>
      <c r="C30" s="316"/>
      <c r="D30" s="307" t="s">
        <v>61</v>
      </c>
      <c r="E30" s="309">
        <v>15</v>
      </c>
      <c r="F30" s="15" t="s">
        <v>62</v>
      </c>
    </row>
    <row r="31" spans="1:6" ht="19.5" customHeight="1" x14ac:dyDescent="0.2">
      <c r="A31" s="302"/>
      <c r="B31" s="304"/>
      <c r="C31" s="316"/>
      <c r="D31" s="319"/>
      <c r="E31" s="318"/>
      <c r="F31" s="23" t="s">
        <v>63</v>
      </c>
    </row>
    <row r="32" spans="1:6" ht="19.5" customHeight="1" x14ac:dyDescent="0.2">
      <c r="A32" s="302"/>
      <c r="B32" s="304"/>
      <c r="C32" s="316"/>
      <c r="D32" s="319"/>
      <c r="E32" s="318"/>
      <c r="F32" s="23" t="s">
        <v>49</v>
      </c>
    </row>
    <row r="33" spans="1:6" ht="19.5" customHeight="1" x14ac:dyDescent="0.2">
      <c r="A33" s="302"/>
      <c r="B33" s="304"/>
      <c r="C33" s="317"/>
      <c r="D33" s="308"/>
      <c r="E33" s="310"/>
      <c r="F33" s="16" t="s">
        <v>64</v>
      </c>
    </row>
    <row r="34" spans="1:6" ht="19.5" customHeight="1" x14ac:dyDescent="0.2">
      <c r="A34" s="302"/>
      <c r="B34" s="304"/>
      <c r="C34" s="320" t="s">
        <v>65</v>
      </c>
      <c r="D34" s="322" t="s">
        <v>66</v>
      </c>
      <c r="E34" s="324">
        <v>16</v>
      </c>
      <c r="F34" s="21" t="s">
        <v>67</v>
      </c>
    </row>
    <row r="35" spans="1:6" ht="19.5" customHeight="1" x14ac:dyDescent="0.2">
      <c r="A35" s="302"/>
      <c r="B35" s="314"/>
      <c r="C35" s="321"/>
      <c r="D35" s="323"/>
      <c r="E35" s="325"/>
      <c r="F35" s="22" t="s">
        <v>68</v>
      </c>
    </row>
    <row r="36" spans="1:6" ht="15" customHeight="1" x14ac:dyDescent="0.2">
      <c r="B36" s="26"/>
      <c r="C36" s="26"/>
      <c r="D36" s="27"/>
      <c r="E36" s="28"/>
    </row>
    <row r="37" spans="1:6" ht="15" customHeight="1" x14ac:dyDescent="0.2">
      <c r="A37" s="10" t="s">
        <v>69</v>
      </c>
      <c r="B37" s="9"/>
      <c r="C37" s="29"/>
      <c r="D37" s="11"/>
      <c r="E37" s="12"/>
      <c r="F37" s="9"/>
    </row>
    <row r="38" spans="1:6" ht="19.5" customHeight="1" x14ac:dyDescent="0.2">
      <c r="A38" s="13" t="s">
        <v>9</v>
      </c>
      <c r="B38" s="300" t="s">
        <v>414</v>
      </c>
      <c r="C38" s="301"/>
      <c r="D38" s="208" t="s">
        <v>10</v>
      </c>
      <c r="E38" s="14" t="s">
        <v>415</v>
      </c>
      <c r="F38" s="13" t="s">
        <v>18</v>
      </c>
    </row>
    <row r="39" spans="1:6" ht="19.5" customHeight="1" x14ac:dyDescent="0.2">
      <c r="A39" s="330" t="s">
        <v>70</v>
      </c>
      <c r="B39" s="311" t="s">
        <v>71</v>
      </c>
      <c r="C39" s="312"/>
      <c r="D39" s="30" t="s">
        <v>72</v>
      </c>
      <c r="E39" s="31">
        <v>17</v>
      </c>
      <c r="F39" s="20" t="s">
        <v>73</v>
      </c>
    </row>
    <row r="40" spans="1:6" ht="19.5" customHeight="1" x14ac:dyDescent="0.2">
      <c r="A40" s="330"/>
      <c r="B40" s="311"/>
      <c r="C40" s="312"/>
      <c r="D40" s="30" t="s">
        <v>74</v>
      </c>
      <c r="E40" s="31">
        <v>18</v>
      </c>
      <c r="F40" s="20" t="s">
        <v>75</v>
      </c>
    </row>
    <row r="41" spans="1:6" ht="19.5" customHeight="1" x14ac:dyDescent="0.2">
      <c r="A41" s="330"/>
      <c r="B41" s="311"/>
      <c r="C41" s="312"/>
      <c r="D41" s="30" t="s">
        <v>76</v>
      </c>
      <c r="E41" s="31">
        <v>19</v>
      </c>
      <c r="F41" s="20" t="s">
        <v>77</v>
      </c>
    </row>
    <row r="42" spans="1:6" ht="19.5" customHeight="1" x14ac:dyDescent="0.2">
      <c r="A42" s="330"/>
      <c r="B42" s="311"/>
      <c r="C42" s="312"/>
      <c r="D42" s="30" t="s">
        <v>78</v>
      </c>
      <c r="E42" s="31">
        <v>20</v>
      </c>
      <c r="F42" s="32" t="s">
        <v>79</v>
      </c>
    </row>
    <row r="43" spans="1:6" ht="19.5" customHeight="1" x14ac:dyDescent="0.2">
      <c r="A43" s="330"/>
      <c r="B43" s="311"/>
      <c r="C43" s="312"/>
      <c r="D43" s="30" t="s">
        <v>80</v>
      </c>
      <c r="E43" s="31">
        <v>21</v>
      </c>
      <c r="F43" s="20" t="s">
        <v>81</v>
      </c>
    </row>
    <row r="44" spans="1:6" ht="19.5" customHeight="1" x14ac:dyDescent="0.2">
      <c r="A44" s="330"/>
      <c r="B44" s="311"/>
      <c r="C44" s="312"/>
      <c r="D44" s="30" t="s">
        <v>82</v>
      </c>
      <c r="E44" s="31">
        <v>22</v>
      </c>
      <c r="F44" s="20" t="s">
        <v>83</v>
      </c>
    </row>
    <row r="45" spans="1:6" ht="19.5" customHeight="1" x14ac:dyDescent="0.2">
      <c r="A45" s="330"/>
      <c r="B45" s="311"/>
      <c r="C45" s="312"/>
      <c r="D45" s="30" t="s">
        <v>84</v>
      </c>
      <c r="E45" s="31">
        <v>23</v>
      </c>
      <c r="F45" s="33" t="s">
        <v>85</v>
      </c>
    </row>
    <row r="46" spans="1:6" ht="15" customHeight="1" x14ac:dyDescent="0.2">
      <c r="B46" s="3"/>
      <c r="C46" s="3"/>
      <c r="D46" s="34"/>
      <c r="E46" s="35"/>
    </row>
    <row r="47" spans="1:6" ht="19.5" customHeight="1" x14ac:dyDescent="0.2">
      <c r="A47" s="8" t="s">
        <v>86</v>
      </c>
      <c r="C47" s="3"/>
      <c r="D47" s="34"/>
      <c r="E47" s="35"/>
    </row>
    <row r="48" spans="1:6" ht="19.5" customHeight="1" x14ac:dyDescent="0.2">
      <c r="A48" s="10" t="s">
        <v>87</v>
      </c>
      <c r="C48" s="3"/>
      <c r="D48" s="34"/>
      <c r="E48" s="35"/>
    </row>
    <row r="49" spans="1:6" ht="19" x14ac:dyDescent="0.2">
      <c r="A49" s="13" t="s">
        <v>9</v>
      </c>
      <c r="B49" s="300" t="s">
        <v>414</v>
      </c>
      <c r="C49" s="301"/>
      <c r="D49" s="208" t="s">
        <v>10</v>
      </c>
      <c r="E49" s="14" t="s">
        <v>415</v>
      </c>
      <c r="F49" s="13" t="s">
        <v>18</v>
      </c>
    </row>
    <row r="50" spans="1:6" ht="18.75" customHeight="1" x14ac:dyDescent="0.2">
      <c r="A50" s="330" t="s">
        <v>88</v>
      </c>
      <c r="B50" s="313" t="s">
        <v>89</v>
      </c>
      <c r="C50" s="313" t="s">
        <v>90</v>
      </c>
      <c r="D50" s="305" t="s">
        <v>91</v>
      </c>
      <c r="E50" s="326">
        <v>24</v>
      </c>
      <c r="F50" s="25" t="s">
        <v>92</v>
      </c>
    </row>
    <row r="51" spans="1:6" ht="18.75" customHeight="1" x14ac:dyDescent="0.2">
      <c r="A51" s="330"/>
      <c r="B51" s="331"/>
      <c r="C51" s="331"/>
      <c r="D51" s="306"/>
      <c r="E51" s="327"/>
      <c r="F51" s="22" t="s">
        <v>93</v>
      </c>
    </row>
    <row r="52" spans="1:6" ht="18.75" customHeight="1" x14ac:dyDescent="0.2">
      <c r="A52" s="330"/>
      <c r="B52" s="331"/>
      <c r="C52" s="331"/>
      <c r="D52" s="328" t="s">
        <v>94</v>
      </c>
      <c r="E52" s="326">
        <v>25</v>
      </c>
      <c r="F52" s="25" t="s">
        <v>95</v>
      </c>
    </row>
    <row r="53" spans="1:6" ht="18.75" customHeight="1" x14ac:dyDescent="0.2">
      <c r="A53" s="330"/>
      <c r="B53" s="331"/>
      <c r="C53" s="331"/>
      <c r="D53" s="329"/>
      <c r="E53" s="327"/>
      <c r="F53" s="22" t="s">
        <v>96</v>
      </c>
    </row>
    <row r="54" spans="1:6" ht="18.75" customHeight="1" x14ac:dyDescent="0.2">
      <c r="A54" s="330"/>
      <c r="B54" s="331"/>
      <c r="C54" s="331"/>
      <c r="D54" s="305" t="s">
        <v>97</v>
      </c>
      <c r="E54" s="326">
        <v>26</v>
      </c>
      <c r="F54" s="25" t="s">
        <v>98</v>
      </c>
    </row>
    <row r="55" spans="1:6" ht="18.75" customHeight="1" x14ac:dyDescent="0.2">
      <c r="A55" s="330"/>
      <c r="B55" s="331"/>
      <c r="C55" s="331"/>
      <c r="D55" s="306"/>
      <c r="E55" s="327"/>
      <c r="F55" s="22" t="s">
        <v>99</v>
      </c>
    </row>
    <row r="56" spans="1:6" ht="18.75" customHeight="1" x14ac:dyDescent="0.2">
      <c r="A56" s="330"/>
      <c r="B56" s="331"/>
      <c r="C56" s="331"/>
      <c r="D56" s="305" t="s">
        <v>100</v>
      </c>
      <c r="E56" s="326">
        <v>27</v>
      </c>
      <c r="F56" s="25" t="s">
        <v>101</v>
      </c>
    </row>
    <row r="57" spans="1:6" ht="18.75" customHeight="1" x14ac:dyDescent="0.2">
      <c r="A57" s="330"/>
      <c r="B57" s="331"/>
      <c r="C57" s="332"/>
      <c r="D57" s="306"/>
      <c r="E57" s="327"/>
      <c r="F57" s="22" t="s">
        <v>102</v>
      </c>
    </row>
    <row r="58" spans="1:6" ht="18.75" customHeight="1" x14ac:dyDescent="0.2">
      <c r="A58" s="330"/>
      <c r="B58" s="331"/>
      <c r="C58" s="36" t="s">
        <v>25</v>
      </c>
      <c r="D58" s="37" t="s">
        <v>26</v>
      </c>
      <c r="E58" s="31">
        <v>28</v>
      </c>
      <c r="F58" s="20" t="s">
        <v>26</v>
      </c>
    </row>
    <row r="59" spans="1:6" ht="18.75" customHeight="1" x14ac:dyDescent="0.2">
      <c r="A59" s="330"/>
      <c r="B59" s="338" t="s">
        <v>27</v>
      </c>
      <c r="C59" s="315"/>
      <c r="D59" s="305" t="s">
        <v>103</v>
      </c>
      <c r="E59" s="326">
        <v>29</v>
      </c>
      <c r="F59" s="21" t="s">
        <v>104</v>
      </c>
    </row>
    <row r="60" spans="1:6" ht="18.75" customHeight="1" x14ac:dyDescent="0.2">
      <c r="A60" s="330"/>
      <c r="B60" s="339"/>
      <c r="C60" s="316"/>
      <c r="D60" s="333"/>
      <c r="E60" s="334"/>
      <c r="F60" s="23" t="s">
        <v>105</v>
      </c>
    </row>
    <row r="61" spans="1:6" ht="38" x14ac:dyDescent="0.2">
      <c r="A61" s="330"/>
      <c r="B61" s="340"/>
      <c r="C61" s="317"/>
      <c r="D61" s="306"/>
      <c r="E61" s="327"/>
      <c r="F61" s="22" t="s">
        <v>106</v>
      </c>
    </row>
    <row r="62" spans="1:6" ht="18.75" customHeight="1" x14ac:dyDescent="0.2">
      <c r="A62" s="330"/>
      <c r="B62" s="313" t="s">
        <v>29</v>
      </c>
      <c r="C62" s="315" t="s">
        <v>107</v>
      </c>
      <c r="D62" s="305" t="s">
        <v>108</v>
      </c>
      <c r="E62" s="326">
        <v>30</v>
      </c>
      <c r="F62" s="21" t="s">
        <v>109</v>
      </c>
    </row>
    <row r="63" spans="1:6" ht="18.75" customHeight="1" x14ac:dyDescent="0.2">
      <c r="A63" s="330"/>
      <c r="B63" s="331"/>
      <c r="C63" s="316"/>
      <c r="D63" s="333"/>
      <c r="E63" s="334"/>
      <c r="F63" s="23" t="s">
        <v>110</v>
      </c>
    </row>
    <row r="64" spans="1:6" ht="18.75" customHeight="1" x14ac:dyDescent="0.2">
      <c r="A64" s="330"/>
      <c r="B64" s="331"/>
      <c r="C64" s="316"/>
      <c r="D64" s="333"/>
      <c r="E64" s="334"/>
      <c r="F64" s="15" t="s">
        <v>111</v>
      </c>
    </row>
    <row r="65" spans="1:6" ht="18.75" customHeight="1" x14ac:dyDescent="0.2">
      <c r="A65" s="330"/>
      <c r="B65" s="331"/>
      <c r="C65" s="316"/>
      <c r="D65" s="333"/>
      <c r="E65" s="334"/>
      <c r="F65" s="23" t="s">
        <v>112</v>
      </c>
    </row>
    <row r="66" spans="1:6" ht="18.75" customHeight="1" x14ac:dyDescent="0.2">
      <c r="A66" s="330"/>
      <c r="B66" s="331"/>
      <c r="C66" s="316"/>
      <c r="D66" s="333"/>
      <c r="E66" s="334"/>
      <c r="F66" s="23" t="s">
        <v>113</v>
      </c>
    </row>
    <row r="67" spans="1:6" ht="18.75" customHeight="1" x14ac:dyDescent="0.2">
      <c r="A67" s="330"/>
      <c r="B67" s="331"/>
      <c r="C67" s="316"/>
      <c r="D67" s="333"/>
      <c r="E67" s="334"/>
      <c r="F67" s="23" t="s">
        <v>114</v>
      </c>
    </row>
    <row r="68" spans="1:6" ht="18.75" customHeight="1" x14ac:dyDescent="0.2">
      <c r="A68" s="330"/>
      <c r="B68" s="331"/>
      <c r="C68" s="317"/>
      <c r="D68" s="306"/>
      <c r="E68" s="327"/>
      <c r="F68" s="22" t="s">
        <v>115</v>
      </c>
    </row>
    <row r="69" spans="1:6" ht="18.75" customHeight="1" x14ac:dyDescent="0.2">
      <c r="A69" s="330"/>
      <c r="B69" s="331"/>
      <c r="C69" s="315" t="s">
        <v>116</v>
      </c>
      <c r="D69" s="305" t="s">
        <v>117</v>
      </c>
      <c r="E69" s="326">
        <v>31</v>
      </c>
      <c r="F69" s="21" t="s">
        <v>118</v>
      </c>
    </row>
    <row r="70" spans="1:6" ht="18.75" customHeight="1" x14ac:dyDescent="0.2">
      <c r="A70" s="330"/>
      <c r="B70" s="331"/>
      <c r="C70" s="316"/>
      <c r="D70" s="333"/>
      <c r="E70" s="334"/>
      <c r="F70" s="23" t="s">
        <v>119</v>
      </c>
    </row>
    <row r="71" spans="1:6" ht="18.75" customHeight="1" x14ac:dyDescent="0.2">
      <c r="A71" s="330"/>
      <c r="B71" s="331"/>
      <c r="C71" s="316"/>
      <c r="D71" s="333"/>
      <c r="E71" s="334"/>
      <c r="F71" s="23" t="s">
        <v>120</v>
      </c>
    </row>
    <row r="72" spans="1:6" ht="18.75" customHeight="1" x14ac:dyDescent="0.2">
      <c r="A72" s="330"/>
      <c r="B72" s="331"/>
      <c r="C72" s="316"/>
      <c r="D72" s="333"/>
      <c r="E72" s="334"/>
      <c r="F72" s="23" t="s">
        <v>121</v>
      </c>
    </row>
    <row r="73" spans="1:6" ht="18.75" customHeight="1" x14ac:dyDescent="0.2">
      <c r="A73" s="330"/>
      <c r="B73" s="331"/>
      <c r="C73" s="316"/>
      <c r="D73" s="333"/>
      <c r="E73" s="334"/>
      <c r="F73" s="23" t="s">
        <v>122</v>
      </c>
    </row>
    <row r="74" spans="1:6" ht="18.75" customHeight="1" x14ac:dyDescent="0.2">
      <c r="A74" s="330"/>
      <c r="B74" s="331"/>
      <c r="C74" s="316"/>
      <c r="D74" s="333"/>
      <c r="E74" s="334"/>
      <c r="F74" s="23" t="s">
        <v>123</v>
      </c>
    </row>
    <row r="75" spans="1:6" ht="18.75" customHeight="1" x14ac:dyDescent="0.2">
      <c r="A75" s="330"/>
      <c r="B75" s="331"/>
      <c r="C75" s="316"/>
      <c r="D75" s="333"/>
      <c r="E75" s="334"/>
      <c r="F75" s="23" t="s">
        <v>124</v>
      </c>
    </row>
    <row r="76" spans="1:6" ht="18.75" customHeight="1" x14ac:dyDescent="0.2">
      <c r="A76" s="330"/>
      <c r="B76" s="331"/>
      <c r="C76" s="316"/>
      <c r="D76" s="333"/>
      <c r="E76" s="334"/>
      <c r="F76" s="23" t="s">
        <v>125</v>
      </c>
    </row>
    <row r="77" spans="1:6" ht="18.75" customHeight="1" x14ac:dyDescent="0.2">
      <c r="A77" s="330"/>
      <c r="B77" s="331"/>
      <c r="C77" s="316"/>
      <c r="D77" s="333"/>
      <c r="E77" s="334"/>
      <c r="F77" s="23" t="s">
        <v>126</v>
      </c>
    </row>
    <row r="78" spans="1:6" ht="18.75" customHeight="1" x14ac:dyDescent="0.2">
      <c r="A78" s="330"/>
      <c r="B78" s="331"/>
      <c r="C78" s="316"/>
      <c r="D78" s="333"/>
      <c r="E78" s="334"/>
      <c r="F78" s="23" t="s">
        <v>127</v>
      </c>
    </row>
    <row r="79" spans="1:6" ht="18.75" customHeight="1" x14ac:dyDescent="0.2">
      <c r="A79" s="330"/>
      <c r="B79" s="331"/>
      <c r="C79" s="316"/>
      <c r="D79" s="333"/>
      <c r="E79" s="334"/>
      <c r="F79" s="23" t="s">
        <v>128</v>
      </c>
    </row>
    <row r="80" spans="1:6" ht="18.75" customHeight="1" x14ac:dyDescent="0.2">
      <c r="A80" s="330"/>
      <c r="B80" s="331"/>
      <c r="C80" s="316"/>
      <c r="D80" s="333"/>
      <c r="E80" s="334"/>
      <c r="F80" s="15" t="s">
        <v>129</v>
      </c>
    </row>
    <row r="81" spans="1:6" ht="18.75" customHeight="1" x14ac:dyDescent="0.2">
      <c r="A81" s="330"/>
      <c r="B81" s="331"/>
      <c r="C81" s="316"/>
      <c r="D81" s="333"/>
      <c r="E81" s="334"/>
      <c r="F81" s="23" t="s">
        <v>130</v>
      </c>
    </row>
    <row r="82" spans="1:6" ht="18.75" customHeight="1" x14ac:dyDescent="0.2">
      <c r="A82" s="330"/>
      <c r="B82" s="331"/>
      <c r="C82" s="316"/>
      <c r="D82" s="333"/>
      <c r="E82" s="334"/>
      <c r="F82" s="23" t="s">
        <v>131</v>
      </c>
    </row>
    <row r="83" spans="1:6" ht="18.75" customHeight="1" x14ac:dyDescent="0.2">
      <c r="A83" s="330"/>
      <c r="B83" s="331"/>
      <c r="C83" s="316"/>
      <c r="D83" s="333"/>
      <c r="E83" s="334"/>
      <c r="F83" s="23" t="s">
        <v>132</v>
      </c>
    </row>
    <row r="84" spans="1:6" ht="18.75" customHeight="1" x14ac:dyDescent="0.2">
      <c r="A84" s="330"/>
      <c r="B84" s="331"/>
      <c r="C84" s="317"/>
      <c r="D84" s="306"/>
      <c r="E84" s="327"/>
      <c r="F84" s="22" t="s">
        <v>133</v>
      </c>
    </row>
    <row r="85" spans="1:6" ht="18.75" customHeight="1" x14ac:dyDescent="0.2">
      <c r="A85" s="330"/>
      <c r="B85" s="331"/>
      <c r="C85" s="315" t="s">
        <v>134</v>
      </c>
      <c r="D85" s="335" t="s">
        <v>135</v>
      </c>
      <c r="E85" s="326">
        <v>32</v>
      </c>
      <c r="F85" s="21" t="s">
        <v>136</v>
      </c>
    </row>
    <row r="86" spans="1:6" ht="18.75" customHeight="1" x14ac:dyDescent="0.2">
      <c r="A86" s="330"/>
      <c r="B86" s="331"/>
      <c r="C86" s="316"/>
      <c r="D86" s="336"/>
      <c r="E86" s="334"/>
      <c r="F86" s="23" t="s">
        <v>137</v>
      </c>
    </row>
    <row r="87" spans="1:6" ht="18.75" customHeight="1" x14ac:dyDescent="0.2">
      <c r="A87" s="330"/>
      <c r="B87" s="331"/>
      <c r="C87" s="316"/>
      <c r="D87" s="336"/>
      <c r="E87" s="334"/>
      <c r="F87" s="23" t="s">
        <v>138</v>
      </c>
    </row>
    <row r="88" spans="1:6" ht="18.75" customHeight="1" x14ac:dyDescent="0.2">
      <c r="A88" s="330"/>
      <c r="B88" s="331"/>
      <c r="C88" s="316"/>
      <c r="D88" s="336"/>
      <c r="E88" s="334"/>
      <c r="F88" s="23" t="s">
        <v>139</v>
      </c>
    </row>
    <row r="89" spans="1:6" ht="18.75" customHeight="1" x14ac:dyDescent="0.2">
      <c r="A89" s="330"/>
      <c r="B89" s="331"/>
      <c r="C89" s="316"/>
      <c r="D89" s="336"/>
      <c r="E89" s="334"/>
      <c r="F89" s="15" t="s">
        <v>140</v>
      </c>
    </row>
    <row r="90" spans="1:6" ht="18.75" customHeight="1" x14ac:dyDescent="0.2">
      <c r="A90" s="330"/>
      <c r="B90" s="331"/>
      <c r="C90" s="316"/>
      <c r="D90" s="336"/>
      <c r="E90" s="334"/>
      <c r="F90" s="23" t="s">
        <v>141</v>
      </c>
    </row>
    <row r="91" spans="1:6" ht="18.75" customHeight="1" x14ac:dyDescent="0.2">
      <c r="A91" s="330"/>
      <c r="B91" s="331"/>
      <c r="C91" s="316"/>
      <c r="D91" s="336"/>
      <c r="E91" s="334"/>
      <c r="F91" s="23" t="s">
        <v>142</v>
      </c>
    </row>
    <row r="92" spans="1:6" ht="18.75" customHeight="1" x14ac:dyDescent="0.2">
      <c r="A92" s="330"/>
      <c r="B92" s="331"/>
      <c r="C92" s="317"/>
      <c r="D92" s="337"/>
      <c r="E92" s="327"/>
      <c r="F92" s="22" t="s">
        <v>143</v>
      </c>
    </row>
    <row r="93" spans="1:6" ht="18.75" customHeight="1" x14ac:dyDescent="0.2">
      <c r="A93" s="330"/>
      <c r="B93" s="331"/>
      <c r="C93" s="313" t="s">
        <v>56</v>
      </c>
      <c r="D93" s="335" t="s">
        <v>144</v>
      </c>
      <c r="E93" s="326">
        <v>33</v>
      </c>
      <c r="F93" s="21" t="s">
        <v>145</v>
      </c>
    </row>
    <row r="94" spans="1:6" ht="18.75" customHeight="1" x14ac:dyDescent="0.2">
      <c r="A94" s="330"/>
      <c r="B94" s="331"/>
      <c r="C94" s="331"/>
      <c r="D94" s="336"/>
      <c r="E94" s="334"/>
      <c r="F94" s="23" t="s">
        <v>146</v>
      </c>
    </row>
    <row r="95" spans="1:6" ht="18.75" customHeight="1" x14ac:dyDescent="0.2">
      <c r="A95" s="330"/>
      <c r="B95" s="331"/>
      <c r="C95" s="331"/>
      <c r="D95" s="336"/>
      <c r="E95" s="334"/>
      <c r="F95" s="23" t="s">
        <v>147</v>
      </c>
    </row>
    <row r="96" spans="1:6" ht="18.75" customHeight="1" x14ac:dyDescent="0.2">
      <c r="A96" s="330"/>
      <c r="B96" s="331"/>
      <c r="C96" s="331"/>
      <c r="D96" s="336"/>
      <c r="E96" s="334"/>
      <c r="F96" s="23" t="s">
        <v>148</v>
      </c>
    </row>
    <row r="97" spans="1:6" ht="18.75" customHeight="1" x14ac:dyDescent="0.2">
      <c r="A97" s="330"/>
      <c r="B97" s="331"/>
      <c r="C97" s="331"/>
      <c r="D97" s="336"/>
      <c r="E97" s="334"/>
      <c r="F97" s="23" t="s">
        <v>149</v>
      </c>
    </row>
    <row r="98" spans="1:6" ht="18.75" customHeight="1" x14ac:dyDescent="0.2">
      <c r="A98" s="330"/>
      <c r="B98" s="331"/>
      <c r="C98" s="331"/>
      <c r="D98" s="336"/>
      <c r="E98" s="334"/>
      <c r="F98" s="23" t="s">
        <v>150</v>
      </c>
    </row>
    <row r="99" spans="1:6" ht="18.75" customHeight="1" x14ac:dyDescent="0.2">
      <c r="A99" s="330"/>
      <c r="B99" s="331"/>
      <c r="C99" s="331"/>
      <c r="D99" s="336"/>
      <c r="E99" s="334"/>
      <c r="F99" s="15" t="s">
        <v>151</v>
      </c>
    </row>
    <row r="100" spans="1:6" ht="18.75" customHeight="1" x14ac:dyDescent="0.2">
      <c r="A100" s="330"/>
      <c r="B100" s="332"/>
      <c r="C100" s="332"/>
      <c r="D100" s="337"/>
      <c r="E100" s="327"/>
      <c r="F100" s="22" t="s">
        <v>133</v>
      </c>
    </row>
    <row r="101" spans="1:6" ht="15" customHeight="1" x14ac:dyDescent="0.2">
      <c r="B101" s="3"/>
      <c r="C101" s="3"/>
      <c r="D101" s="34"/>
      <c r="E101" s="35"/>
    </row>
    <row r="102" spans="1:6" ht="19.5" customHeight="1" x14ac:dyDescent="0.2">
      <c r="A102" s="10" t="s">
        <v>152</v>
      </c>
      <c r="C102" s="3"/>
      <c r="D102" s="38"/>
      <c r="E102" s="35"/>
    </row>
    <row r="103" spans="1:6" ht="19.5" customHeight="1" x14ac:dyDescent="0.2">
      <c r="A103" s="341" t="s">
        <v>9</v>
      </c>
      <c r="B103" s="342" t="s">
        <v>414</v>
      </c>
      <c r="C103" s="343"/>
      <c r="D103" s="344" t="s">
        <v>417</v>
      </c>
      <c r="E103" s="346" t="s">
        <v>415</v>
      </c>
      <c r="F103" s="341" t="s">
        <v>18</v>
      </c>
    </row>
    <row r="104" spans="1:6" ht="19.5" customHeight="1" x14ac:dyDescent="0.2">
      <c r="A104" s="341"/>
      <c r="B104" s="206"/>
      <c r="C104" s="208" t="s">
        <v>153</v>
      </c>
      <c r="D104" s="345"/>
      <c r="E104" s="347"/>
      <c r="F104" s="341"/>
    </row>
    <row r="105" spans="1:6" ht="18.75" customHeight="1" x14ac:dyDescent="0.2">
      <c r="A105" s="330" t="s">
        <v>88</v>
      </c>
      <c r="B105" s="348" t="s">
        <v>25</v>
      </c>
      <c r="C105" s="4" t="s">
        <v>154</v>
      </c>
      <c r="D105" s="36" t="s">
        <v>155</v>
      </c>
      <c r="E105" s="31">
        <v>34</v>
      </c>
      <c r="F105" s="33" t="s">
        <v>156</v>
      </c>
    </row>
    <row r="106" spans="1:6" ht="18.75" customHeight="1" x14ac:dyDescent="0.2">
      <c r="A106" s="330"/>
      <c r="B106" s="348"/>
      <c r="C106" s="313" t="s">
        <v>157</v>
      </c>
      <c r="D106" s="305" t="s">
        <v>158</v>
      </c>
      <c r="E106" s="326">
        <v>35</v>
      </c>
      <c r="F106" s="39" t="s">
        <v>159</v>
      </c>
    </row>
    <row r="107" spans="1:6" ht="18.75" customHeight="1" x14ac:dyDescent="0.2">
      <c r="A107" s="330"/>
      <c r="B107" s="348"/>
      <c r="C107" s="332"/>
      <c r="D107" s="306"/>
      <c r="E107" s="327"/>
      <c r="F107" s="40" t="s">
        <v>160</v>
      </c>
    </row>
    <row r="108" spans="1:6" ht="38.25" customHeight="1" x14ac:dyDescent="0.2">
      <c r="A108" s="330"/>
      <c r="B108" s="348"/>
      <c r="C108" s="4" t="s">
        <v>161</v>
      </c>
      <c r="D108" s="36" t="s">
        <v>162</v>
      </c>
      <c r="E108" s="31">
        <v>36</v>
      </c>
      <c r="F108" s="20" t="s">
        <v>163</v>
      </c>
    </row>
    <row r="109" spans="1:6" ht="18.75" customHeight="1" x14ac:dyDescent="0.2">
      <c r="A109" s="330"/>
      <c r="B109" s="348"/>
      <c r="C109" s="313" t="s">
        <v>164</v>
      </c>
      <c r="D109" s="305" t="s">
        <v>165</v>
      </c>
      <c r="E109" s="326">
        <v>37</v>
      </c>
      <c r="F109" s="39" t="s">
        <v>166</v>
      </c>
    </row>
    <row r="110" spans="1:6" ht="18.75" customHeight="1" x14ac:dyDescent="0.2">
      <c r="A110" s="330"/>
      <c r="B110" s="348"/>
      <c r="C110" s="332"/>
      <c r="D110" s="306"/>
      <c r="E110" s="327"/>
      <c r="F110" s="40" t="s">
        <v>167</v>
      </c>
    </row>
    <row r="111" spans="1:6" ht="18" customHeight="1" x14ac:dyDescent="0.2">
      <c r="A111" s="330"/>
      <c r="B111" s="348"/>
      <c r="C111" s="4" t="s">
        <v>168</v>
      </c>
      <c r="D111" s="36" t="s">
        <v>169</v>
      </c>
      <c r="E111" s="31">
        <v>38</v>
      </c>
      <c r="F111" s="41" t="s">
        <v>170</v>
      </c>
    </row>
    <row r="112" spans="1:6" ht="18" customHeight="1" x14ac:dyDescent="0.2">
      <c r="A112" s="330"/>
      <c r="B112" s="348" t="s">
        <v>29</v>
      </c>
      <c r="C112" s="320" t="s">
        <v>154</v>
      </c>
      <c r="D112" s="36" t="s">
        <v>171</v>
      </c>
      <c r="E112" s="31">
        <v>39</v>
      </c>
      <c r="F112" s="33" t="s">
        <v>172</v>
      </c>
    </row>
    <row r="113" spans="1:6" ht="18" customHeight="1" x14ac:dyDescent="0.2">
      <c r="A113" s="330"/>
      <c r="B113" s="348"/>
      <c r="C113" s="349"/>
      <c r="D113" s="36" t="s">
        <v>173</v>
      </c>
      <c r="E113" s="31">
        <v>40</v>
      </c>
      <c r="F113" s="42" t="s">
        <v>174</v>
      </c>
    </row>
    <row r="114" spans="1:6" ht="18" customHeight="1" x14ac:dyDescent="0.2">
      <c r="A114" s="330"/>
      <c r="B114" s="348"/>
      <c r="C114" s="349"/>
      <c r="D114" s="305" t="s">
        <v>175</v>
      </c>
      <c r="E114" s="326">
        <v>41</v>
      </c>
      <c r="F114" s="39" t="s">
        <v>176</v>
      </c>
    </row>
    <row r="115" spans="1:6" ht="18" customHeight="1" x14ac:dyDescent="0.2">
      <c r="A115" s="330"/>
      <c r="B115" s="348"/>
      <c r="C115" s="349"/>
      <c r="D115" s="333"/>
      <c r="E115" s="334"/>
      <c r="F115" s="43" t="s">
        <v>177</v>
      </c>
    </row>
    <row r="116" spans="1:6" ht="18" customHeight="1" x14ac:dyDescent="0.2">
      <c r="A116" s="330"/>
      <c r="B116" s="348"/>
      <c r="C116" s="349"/>
      <c r="D116" s="333"/>
      <c r="E116" s="334"/>
      <c r="F116" s="43" t="s">
        <v>178</v>
      </c>
    </row>
    <row r="117" spans="1:6" ht="18" customHeight="1" x14ac:dyDescent="0.2">
      <c r="A117" s="330"/>
      <c r="B117" s="348"/>
      <c r="C117" s="349"/>
      <c r="D117" s="333"/>
      <c r="E117" s="334"/>
      <c r="F117" s="43" t="s">
        <v>179</v>
      </c>
    </row>
    <row r="118" spans="1:6" ht="18" customHeight="1" x14ac:dyDescent="0.2">
      <c r="A118" s="330"/>
      <c r="B118" s="348"/>
      <c r="C118" s="321"/>
      <c r="D118" s="306"/>
      <c r="E118" s="327"/>
      <c r="F118" s="40" t="s">
        <v>180</v>
      </c>
    </row>
    <row r="119" spans="1:6" ht="18" customHeight="1" x14ac:dyDescent="0.2">
      <c r="A119" s="330"/>
      <c r="B119" s="348"/>
      <c r="C119" s="320" t="s">
        <v>181</v>
      </c>
      <c r="D119" s="36" t="s">
        <v>182</v>
      </c>
      <c r="E119" s="31">
        <v>42</v>
      </c>
      <c r="F119" s="33" t="s">
        <v>183</v>
      </c>
    </row>
    <row r="120" spans="1:6" ht="18" customHeight="1" x14ac:dyDescent="0.2">
      <c r="A120" s="330"/>
      <c r="B120" s="348"/>
      <c r="C120" s="349"/>
      <c r="D120" s="305" t="s">
        <v>184</v>
      </c>
      <c r="E120" s="326">
        <v>43</v>
      </c>
      <c r="F120" s="39" t="s">
        <v>185</v>
      </c>
    </row>
    <row r="121" spans="1:6" ht="18" customHeight="1" x14ac:dyDescent="0.2">
      <c r="A121" s="330"/>
      <c r="B121" s="348"/>
      <c r="C121" s="349"/>
      <c r="D121" s="333"/>
      <c r="E121" s="334"/>
      <c r="F121" s="44" t="s">
        <v>186</v>
      </c>
    </row>
    <row r="122" spans="1:6" ht="18" customHeight="1" x14ac:dyDescent="0.2">
      <c r="A122" s="330"/>
      <c r="B122" s="348"/>
      <c r="C122" s="349"/>
      <c r="D122" s="306"/>
      <c r="E122" s="327"/>
      <c r="F122" s="40" t="s">
        <v>187</v>
      </c>
    </row>
    <row r="123" spans="1:6" ht="18" customHeight="1" x14ac:dyDescent="0.2">
      <c r="A123" s="330"/>
      <c r="B123" s="348"/>
      <c r="C123" s="349"/>
      <c r="D123" s="305" t="s">
        <v>188</v>
      </c>
      <c r="E123" s="326">
        <v>44</v>
      </c>
      <c r="F123" s="39" t="s">
        <v>189</v>
      </c>
    </row>
    <row r="124" spans="1:6" ht="18" customHeight="1" x14ac:dyDescent="0.2">
      <c r="A124" s="330"/>
      <c r="B124" s="348"/>
      <c r="C124" s="349"/>
      <c r="D124" s="333"/>
      <c r="E124" s="334"/>
      <c r="F124" s="43" t="s">
        <v>190</v>
      </c>
    </row>
    <row r="125" spans="1:6" ht="18" customHeight="1" x14ac:dyDescent="0.2">
      <c r="A125" s="330"/>
      <c r="B125" s="348"/>
      <c r="C125" s="349"/>
      <c r="D125" s="333"/>
      <c r="E125" s="334"/>
      <c r="F125" s="43" t="s">
        <v>191</v>
      </c>
    </row>
    <row r="126" spans="1:6" ht="18" customHeight="1" x14ac:dyDescent="0.2">
      <c r="A126" s="330"/>
      <c r="B126" s="348"/>
      <c r="C126" s="349"/>
      <c r="D126" s="333"/>
      <c r="E126" s="334"/>
      <c r="F126" s="43" t="s">
        <v>192</v>
      </c>
    </row>
    <row r="127" spans="1:6" ht="18" customHeight="1" x14ac:dyDescent="0.2">
      <c r="A127" s="330"/>
      <c r="B127" s="348"/>
      <c r="C127" s="321"/>
      <c r="D127" s="306"/>
      <c r="E127" s="327"/>
      <c r="F127" s="40" t="s">
        <v>193</v>
      </c>
    </row>
    <row r="128" spans="1:6" ht="18" customHeight="1" x14ac:dyDescent="0.2">
      <c r="A128" s="330"/>
      <c r="B128" s="348"/>
      <c r="C128" s="320" t="s">
        <v>161</v>
      </c>
      <c r="D128" s="305" t="s">
        <v>194</v>
      </c>
      <c r="E128" s="326">
        <v>45</v>
      </c>
      <c r="F128" s="39" t="s">
        <v>195</v>
      </c>
    </row>
    <row r="129" spans="1:6" ht="18" customHeight="1" x14ac:dyDescent="0.2">
      <c r="A129" s="330"/>
      <c r="B129" s="348"/>
      <c r="C129" s="349"/>
      <c r="D129" s="306"/>
      <c r="E129" s="327"/>
      <c r="F129" s="42" t="s">
        <v>196</v>
      </c>
    </row>
    <row r="130" spans="1:6" ht="18" customHeight="1" x14ac:dyDescent="0.2">
      <c r="A130" s="330"/>
      <c r="B130" s="348"/>
      <c r="C130" s="349"/>
      <c r="D130" s="36" t="s">
        <v>197</v>
      </c>
      <c r="E130" s="31">
        <v>46</v>
      </c>
      <c r="F130" s="33" t="s">
        <v>198</v>
      </c>
    </row>
    <row r="131" spans="1:6" ht="18" customHeight="1" x14ac:dyDescent="0.2">
      <c r="A131" s="330"/>
      <c r="B131" s="348"/>
      <c r="C131" s="349"/>
      <c r="D131" s="305" t="s">
        <v>199</v>
      </c>
      <c r="E131" s="326">
        <v>47</v>
      </c>
      <c r="F131" s="39" t="s">
        <v>200</v>
      </c>
    </row>
    <row r="132" spans="1:6" ht="18" customHeight="1" x14ac:dyDescent="0.2">
      <c r="A132" s="330"/>
      <c r="B132" s="348"/>
      <c r="C132" s="349"/>
      <c r="D132" s="333"/>
      <c r="E132" s="334"/>
      <c r="F132" s="43" t="s">
        <v>201</v>
      </c>
    </row>
    <row r="133" spans="1:6" ht="18" customHeight="1" x14ac:dyDescent="0.2">
      <c r="A133" s="330"/>
      <c r="B133" s="348"/>
      <c r="C133" s="321"/>
      <c r="D133" s="306"/>
      <c r="E133" s="327"/>
      <c r="F133" s="40" t="s">
        <v>202</v>
      </c>
    </row>
    <row r="134" spans="1:6" ht="18" customHeight="1" x14ac:dyDescent="0.2">
      <c r="A134" s="330"/>
      <c r="B134" s="348"/>
      <c r="C134" s="320" t="s">
        <v>164</v>
      </c>
      <c r="D134" s="36" t="s">
        <v>203</v>
      </c>
      <c r="E134" s="31">
        <v>48</v>
      </c>
      <c r="F134" s="33" t="s">
        <v>204</v>
      </c>
    </row>
    <row r="135" spans="1:6" ht="18" customHeight="1" x14ac:dyDescent="0.2">
      <c r="A135" s="330"/>
      <c r="B135" s="348"/>
      <c r="C135" s="349"/>
      <c r="D135" s="305" t="s">
        <v>205</v>
      </c>
      <c r="E135" s="326">
        <v>49</v>
      </c>
      <c r="F135" s="39" t="s">
        <v>206</v>
      </c>
    </row>
    <row r="136" spans="1:6" ht="18" customHeight="1" x14ac:dyDescent="0.2">
      <c r="A136" s="330"/>
      <c r="B136" s="348"/>
      <c r="C136" s="321"/>
      <c r="D136" s="306"/>
      <c r="E136" s="327"/>
      <c r="F136" s="40" t="s">
        <v>207</v>
      </c>
    </row>
    <row r="137" spans="1:6" ht="18" customHeight="1" x14ac:dyDescent="0.2">
      <c r="A137" s="330"/>
      <c r="B137" s="348"/>
      <c r="C137" s="17" t="s">
        <v>168</v>
      </c>
      <c r="D137" s="36" t="s">
        <v>208</v>
      </c>
      <c r="E137" s="31">
        <v>50</v>
      </c>
      <c r="F137" s="33" t="s">
        <v>209</v>
      </c>
    </row>
    <row r="138" spans="1:6" ht="18" customHeight="1" x14ac:dyDescent="0.2">
      <c r="A138" s="330"/>
      <c r="B138" s="350" t="s">
        <v>210</v>
      </c>
      <c r="C138" s="351"/>
      <c r="D138" s="335" t="s">
        <v>211</v>
      </c>
      <c r="E138" s="326">
        <v>51</v>
      </c>
      <c r="F138" s="39" t="s">
        <v>212</v>
      </c>
    </row>
    <row r="139" spans="1:6" ht="18" customHeight="1" x14ac:dyDescent="0.2">
      <c r="A139" s="330"/>
      <c r="B139" s="352"/>
      <c r="C139" s="353"/>
      <c r="D139" s="336"/>
      <c r="E139" s="334"/>
      <c r="F139" s="43" t="s">
        <v>213</v>
      </c>
    </row>
    <row r="140" spans="1:6" ht="18" customHeight="1" x14ac:dyDescent="0.2">
      <c r="A140" s="330"/>
      <c r="B140" s="352"/>
      <c r="C140" s="353"/>
      <c r="D140" s="336"/>
      <c r="E140" s="334"/>
      <c r="F140" s="43" t="s">
        <v>214</v>
      </c>
    </row>
    <row r="141" spans="1:6" ht="18" customHeight="1" x14ac:dyDescent="0.2">
      <c r="A141" s="330"/>
      <c r="B141" s="352"/>
      <c r="C141" s="353"/>
      <c r="D141" s="336"/>
      <c r="E141" s="334"/>
      <c r="F141" s="43" t="s">
        <v>215</v>
      </c>
    </row>
    <row r="142" spans="1:6" ht="18" customHeight="1" x14ac:dyDescent="0.2">
      <c r="A142" s="330"/>
      <c r="B142" s="352"/>
      <c r="C142" s="353"/>
      <c r="D142" s="336"/>
      <c r="E142" s="334"/>
      <c r="F142" s="43" t="s">
        <v>216</v>
      </c>
    </row>
    <row r="143" spans="1:6" ht="18" customHeight="1" x14ac:dyDescent="0.2">
      <c r="A143" s="330"/>
      <c r="B143" s="354"/>
      <c r="C143" s="355"/>
      <c r="D143" s="337"/>
      <c r="E143" s="327"/>
      <c r="F143" s="40" t="s">
        <v>217</v>
      </c>
    </row>
    <row r="144" spans="1:6" ht="15" customHeight="1" x14ac:dyDescent="0.2">
      <c r="B144" s="3"/>
      <c r="C144" s="3"/>
      <c r="D144" s="34"/>
      <c r="E144" s="35"/>
    </row>
    <row r="145" spans="1:6" ht="19.5" customHeight="1" x14ac:dyDescent="0.2">
      <c r="A145" s="10" t="s">
        <v>218</v>
      </c>
      <c r="C145" s="45"/>
      <c r="D145" s="34"/>
      <c r="E145" s="35"/>
    </row>
    <row r="146" spans="1:6" ht="19.5" customHeight="1" x14ac:dyDescent="0.2">
      <c r="A146" s="207" t="s">
        <v>9</v>
      </c>
      <c r="B146" s="300" t="s">
        <v>414</v>
      </c>
      <c r="C146" s="301"/>
      <c r="D146" s="208" t="s">
        <v>10</v>
      </c>
      <c r="E146" s="14" t="s">
        <v>415</v>
      </c>
      <c r="F146" s="207" t="s">
        <v>18</v>
      </c>
    </row>
    <row r="147" spans="1:6" ht="18" customHeight="1" x14ac:dyDescent="0.2">
      <c r="A147" s="330" t="s">
        <v>88</v>
      </c>
      <c r="B147" s="348" t="s">
        <v>219</v>
      </c>
      <c r="C147" s="348"/>
      <c r="D147" s="4" t="s">
        <v>220</v>
      </c>
      <c r="E147" s="31">
        <v>52</v>
      </c>
      <c r="F147" s="33" t="s">
        <v>221</v>
      </c>
    </row>
    <row r="148" spans="1:6" ht="18" customHeight="1" x14ac:dyDescent="0.2">
      <c r="A148" s="330"/>
      <c r="B148" s="348"/>
      <c r="C148" s="348"/>
      <c r="D148" s="4" t="s">
        <v>412</v>
      </c>
      <c r="E148" s="31">
        <v>53</v>
      </c>
      <c r="F148" s="33" t="s">
        <v>222</v>
      </c>
    </row>
    <row r="149" spans="1:6" ht="18" customHeight="1" x14ac:dyDescent="0.2">
      <c r="A149" s="330"/>
      <c r="B149" s="348"/>
      <c r="C149" s="348"/>
      <c r="D149" s="4" t="s">
        <v>223</v>
      </c>
      <c r="E149" s="31">
        <v>54</v>
      </c>
      <c r="F149" s="33" t="s">
        <v>224</v>
      </c>
    </row>
    <row r="150" spans="1:6" ht="18" customHeight="1" x14ac:dyDescent="0.2">
      <c r="A150" s="330"/>
      <c r="B150" s="348"/>
      <c r="C150" s="348"/>
      <c r="D150" s="4" t="s">
        <v>225</v>
      </c>
      <c r="E150" s="31">
        <v>55</v>
      </c>
      <c r="F150" s="33" t="s">
        <v>226</v>
      </c>
    </row>
    <row r="151" spans="1:6" ht="18" customHeight="1" x14ac:dyDescent="0.2">
      <c r="A151" s="330"/>
      <c r="B151" s="348"/>
      <c r="C151" s="348"/>
      <c r="D151" s="4" t="s">
        <v>227</v>
      </c>
      <c r="E151" s="31">
        <v>56</v>
      </c>
      <c r="F151" s="33" t="s">
        <v>228</v>
      </c>
    </row>
    <row r="152" spans="1:6" ht="18" customHeight="1" x14ac:dyDescent="0.2">
      <c r="A152" s="330"/>
      <c r="B152" s="348"/>
      <c r="C152" s="348"/>
      <c r="D152" s="4" t="s">
        <v>423</v>
      </c>
      <c r="E152" s="31">
        <v>57</v>
      </c>
      <c r="F152" s="33" t="s">
        <v>229</v>
      </c>
    </row>
    <row r="153" spans="1:6" ht="38.25" customHeight="1" x14ac:dyDescent="0.2">
      <c r="A153" s="330"/>
      <c r="B153" s="348"/>
      <c r="C153" s="348"/>
      <c r="D153" s="4" t="s">
        <v>230</v>
      </c>
      <c r="E153" s="31">
        <v>58</v>
      </c>
      <c r="F153" s="33" t="s">
        <v>231</v>
      </c>
    </row>
    <row r="154" spans="1:6" ht="18" customHeight="1" x14ac:dyDescent="0.2">
      <c r="A154" s="330"/>
      <c r="B154" s="348"/>
      <c r="C154" s="348"/>
      <c r="D154" s="4" t="s">
        <v>232</v>
      </c>
      <c r="E154" s="31">
        <v>59</v>
      </c>
      <c r="F154" s="33" t="s">
        <v>232</v>
      </c>
    </row>
    <row r="155" spans="1:6" ht="18" customHeight="1" x14ac:dyDescent="0.2">
      <c r="A155" s="330"/>
      <c r="B155" s="348"/>
      <c r="C155" s="348"/>
      <c r="D155" s="4" t="s">
        <v>418</v>
      </c>
      <c r="E155" s="31">
        <v>60</v>
      </c>
      <c r="F155" s="33" t="s">
        <v>212</v>
      </c>
    </row>
    <row r="156" spans="1:6" ht="15" customHeight="1" x14ac:dyDescent="0.2">
      <c r="B156" s="3"/>
      <c r="C156" s="3"/>
      <c r="D156" s="34"/>
      <c r="E156" s="35"/>
    </row>
    <row r="157" spans="1:6" ht="19.5" customHeight="1" x14ac:dyDescent="0.2">
      <c r="A157" s="8" t="s">
        <v>233</v>
      </c>
      <c r="C157" s="3"/>
      <c r="D157" s="34"/>
      <c r="E157" s="35"/>
    </row>
    <row r="158" spans="1:6" ht="8.25" customHeight="1" x14ac:dyDescent="0.2">
      <c r="B158" s="3"/>
      <c r="C158" s="3"/>
      <c r="D158" s="34"/>
      <c r="E158" s="35"/>
    </row>
    <row r="159" spans="1:6" ht="19.5" customHeight="1" x14ac:dyDescent="0.2">
      <c r="A159" s="341" t="s">
        <v>9</v>
      </c>
      <c r="B159" s="342" t="s">
        <v>414</v>
      </c>
      <c r="C159" s="343"/>
      <c r="D159" s="344" t="s">
        <v>417</v>
      </c>
      <c r="E159" s="346" t="s">
        <v>415</v>
      </c>
      <c r="F159" s="356" t="s">
        <v>18</v>
      </c>
    </row>
    <row r="160" spans="1:6" ht="19.5" customHeight="1" x14ac:dyDescent="0.2">
      <c r="A160" s="341"/>
      <c r="B160" s="206"/>
      <c r="C160" s="208" t="s">
        <v>153</v>
      </c>
      <c r="D160" s="345"/>
      <c r="E160" s="347"/>
      <c r="F160" s="357"/>
    </row>
    <row r="161" spans="1:6" ht="19.5" customHeight="1" x14ac:dyDescent="0.2">
      <c r="A161" s="358" t="s">
        <v>234</v>
      </c>
      <c r="B161" s="313" t="s">
        <v>29</v>
      </c>
      <c r="C161" s="320" t="s">
        <v>116</v>
      </c>
      <c r="D161" s="335" t="s">
        <v>235</v>
      </c>
      <c r="E161" s="324">
        <v>61</v>
      </c>
      <c r="F161" s="39" t="s">
        <v>236</v>
      </c>
    </row>
    <row r="162" spans="1:6" ht="19.5" customHeight="1" x14ac:dyDescent="0.2">
      <c r="A162" s="358"/>
      <c r="B162" s="331"/>
      <c r="C162" s="349"/>
      <c r="D162" s="336"/>
      <c r="E162" s="359"/>
      <c r="F162" s="43" t="s">
        <v>237</v>
      </c>
    </row>
    <row r="163" spans="1:6" ht="19.5" customHeight="1" x14ac:dyDescent="0.2">
      <c r="A163" s="358"/>
      <c r="B163" s="331"/>
      <c r="C163" s="349"/>
      <c r="D163" s="336"/>
      <c r="E163" s="359"/>
      <c r="F163" s="43" t="s">
        <v>238</v>
      </c>
    </row>
    <row r="164" spans="1:6" ht="19.5" customHeight="1" x14ac:dyDescent="0.2">
      <c r="A164" s="358"/>
      <c r="B164" s="331"/>
      <c r="C164" s="349"/>
      <c r="D164" s="336"/>
      <c r="E164" s="359"/>
      <c r="F164" s="43" t="s">
        <v>239</v>
      </c>
    </row>
    <row r="165" spans="1:6" ht="19.5" customHeight="1" x14ac:dyDescent="0.2">
      <c r="A165" s="358"/>
      <c r="B165" s="331"/>
      <c r="C165" s="349"/>
      <c r="D165" s="336"/>
      <c r="E165" s="359"/>
      <c r="F165" s="44" t="s">
        <v>240</v>
      </c>
    </row>
    <row r="166" spans="1:6" ht="19.5" customHeight="1" x14ac:dyDescent="0.2">
      <c r="A166" s="358"/>
      <c r="B166" s="331"/>
      <c r="C166" s="349"/>
      <c r="D166" s="336"/>
      <c r="E166" s="359"/>
      <c r="F166" s="43" t="s">
        <v>241</v>
      </c>
    </row>
    <row r="167" spans="1:6" ht="19.5" customHeight="1" x14ac:dyDescent="0.2">
      <c r="A167" s="358"/>
      <c r="B167" s="331"/>
      <c r="C167" s="349"/>
      <c r="D167" s="337"/>
      <c r="E167" s="325"/>
      <c r="F167" s="40" t="s">
        <v>242</v>
      </c>
    </row>
    <row r="168" spans="1:6" ht="19.5" customHeight="1" x14ac:dyDescent="0.2">
      <c r="A168" s="358"/>
      <c r="B168" s="331"/>
      <c r="C168" s="349"/>
      <c r="D168" s="305" t="s">
        <v>243</v>
      </c>
      <c r="E168" s="324">
        <v>62</v>
      </c>
      <c r="F168" s="39" t="s">
        <v>244</v>
      </c>
    </row>
    <row r="169" spans="1:6" ht="19.5" customHeight="1" x14ac:dyDescent="0.2">
      <c r="A169" s="358"/>
      <c r="B169" s="331"/>
      <c r="C169" s="349"/>
      <c r="D169" s="333"/>
      <c r="E169" s="359"/>
      <c r="F169" s="46" t="s">
        <v>245</v>
      </c>
    </row>
    <row r="170" spans="1:6" ht="19.5" customHeight="1" x14ac:dyDescent="0.2">
      <c r="A170" s="358"/>
      <c r="B170" s="331"/>
      <c r="C170" s="349"/>
      <c r="D170" s="333"/>
      <c r="E170" s="359"/>
      <c r="F170" s="43" t="s">
        <v>246</v>
      </c>
    </row>
    <row r="171" spans="1:6" ht="19.5" customHeight="1" x14ac:dyDescent="0.2">
      <c r="A171" s="358"/>
      <c r="B171" s="331"/>
      <c r="C171" s="321"/>
      <c r="D171" s="306"/>
      <c r="E171" s="325"/>
      <c r="F171" s="40" t="s">
        <v>247</v>
      </c>
    </row>
    <row r="172" spans="1:6" ht="19.5" customHeight="1" x14ac:dyDescent="0.2">
      <c r="A172" s="358"/>
      <c r="B172" s="331"/>
      <c r="C172" s="320" t="s">
        <v>134</v>
      </c>
      <c r="D172" s="335" t="s">
        <v>248</v>
      </c>
      <c r="E172" s="324">
        <v>63</v>
      </c>
      <c r="F172" s="39" t="s">
        <v>249</v>
      </c>
    </row>
    <row r="173" spans="1:6" ht="19.5" customHeight="1" x14ac:dyDescent="0.2">
      <c r="A173" s="358"/>
      <c r="B173" s="331"/>
      <c r="C173" s="349"/>
      <c r="D173" s="336"/>
      <c r="E173" s="359"/>
      <c r="F173" s="43" t="s">
        <v>250</v>
      </c>
    </row>
    <row r="174" spans="1:6" ht="19.5" customHeight="1" x14ac:dyDescent="0.2">
      <c r="A174" s="358"/>
      <c r="B174" s="331"/>
      <c r="C174" s="349"/>
      <c r="D174" s="337"/>
      <c r="E174" s="325"/>
      <c r="F174" s="42" t="s">
        <v>251</v>
      </c>
    </row>
    <row r="175" spans="1:6" ht="19.5" customHeight="1" x14ac:dyDescent="0.2">
      <c r="A175" s="358"/>
      <c r="B175" s="331"/>
      <c r="C175" s="349"/>
      <c r="D175" s="335" t="s">
        <v>252</v>
      </c>
      <c r="E175" s="324">
        <v>64</v>
      </c>
      <c r="F175" s="41" t="s">
        <v>253</v>
      </c>
    </row>
    <row r="176" spans="1:6" ht="19.5" customHeight="1" x14ac:dyDescent="0.2">
      <c r="A176" s="358"/>
      <c r="B176" s="331"/>
      <c r="C176" s="349"/>
      <c r="D176" s="336"/>
      <c r="E176" s="359"/>
      <c r="F176" s="43" t="s">
        <v>254</v>
      </c>
    </row>
    <row r="177" spans="1:6" ht="19.5" customHeight="1" x14ac:dyDescent="0.2">
      <c r="A177" s="358"/>
      <c r="B177" s="331"/>
      <c r="C177" s="321"/>
      <c r="D177" s="337"/>
      <c r="E177" s="325"/>
      <c r="F177" s="40" t="s">
        <v>255</v>
      </c>
    </row>
    <row r="178" spans="1:6" ht="19.5" customHeight="1" x14ac:dyDescent="0.2">
      <c r="A178" s="358"/>
      <c r="B178" s="331"/>
      <c r="C178" s="320" t="s">
        <v>56</v>
      </c>
      <c r="D178" s="335" t="s">
        <v>256</v>
      </c>
      <c r="E178" s="324">
        <v>65</v>
      </c>
      <c r="F178" s="39" t="s">
        <v>257</v>
      </c>
    </row>
    <row r="179" spans="1:6" ht="19.5" customHeight="1" x14ac:dyDescent="0.2">
      <c r="A179" s="358"/>
      <c r="B179" s="331"/>
      <c r="C179" s="349"/>
      <c r="D179" s="336"/>
      <c r="E179" s="359"/>
      <c r="F179" s="46" t="s">
        <v>258</v>
      </c>
    </row>
    <row r="180" spans="1:6" ht="19.5" customHeight="1" x14ac:dyDescent="0.2">
      <c r="A180" s="358"/>
      <c r="B180" s="331"/>
      <c r="C180" s="349"/>
      <c r="D180" s="336"/>
      <c r="E180" s="359"/>
      <c r="F180" s="43" t="s">
        <v>259</v>
      </c>
    </row>
    <row r="181" spans="1:6" ht="19.5" customHeight="1" x14ac:dyDescent="0.2">
      <c r="A181" s="358"/>
      <c r="B181" s="331"/>
      <c r="C181" s="349"/>
      <c r="D181" s="336"/>
      <c r="E181" s="359"/>
      <c r="F181" s="43" t="s">
        <v>260</v>
      </c>
    </row>
    <row r="182" spans="1:6" ht="19.5" customHeight="1" x14ac:dyDescent="0.2">
      <c r="A182" s="358"/>
      <c r="B182" s="331"/>
      <c r="C182" s="349"/>
      <c r="D182" s="337"/>
      <c r="E182" s="325"/>
      <c r="F182" s="40" t="s">
        <v>242</v>
      </c>
    </row>
    <row r="183" spans="1:6" ht="19.5" customHeight="1" x14ac:dyDescent="0.2">
      <c r="A183" s="358"/>
      <c r="B183" s="331"/>
      <c r="C183" s="349"/>
      <c r="D183" s="335" t="s">
        <v>261</v>
      </c>
      <c r="E183" s="324">
        <v>66</v>
      </c>
      <c r="F183" s="39" t="s">
        <v>262</v>
      </c>
    </row>
    <row r="184" spans="1:6" ht="19.5" customHeight="1" x14ac:dyDescent="0.2">
      <c r="A184" s="358"/>
      <c r="B184" s="332"/>
      <c r="C184" s="321"/>
      <c r="D184" s="337"/>
      <c r="E184" s="325"/>
      <c r="F184" s="40" t="s">
        <v>247</v>
      </c>
    </row>
    <row r="187" spans="1:6" ht="19" x14ac:dyDescent="0.2">
      <c r="A187" s="9" t="s">
        <v>263</v>
      </c>
    </row>
  </sheetData>
  <mergeCells count="117">
    <mergeCell ref="F159:F160"/>
    <mergeCell ref="A161:A184"/>
    <mergeCell ref="B161:B184"/>
    <mergeCell ref="C161:C171"/>
    <mergeCell ref="D161:D167"/>
    <mergeCell ref="E161:E167"/>
    <mergeCell ref="D168:D171"/>
    <mergeCell ref="E168:E171"/>
    <mergeCell ref="C172:C177"/>
    <mergeCell ref="D172:D174"/>
    <mergeCell ref="E172:E174"/>
    <mergeCell ref="D175:D177"/>
    <mergeCell ref="E175:E177"/>
    <mergeCell ref="C178:C184"/>
    <mergeCell ref="D178:D182"/>
    <mergeCell ref="E178:E182"/>
    <mergeCell ref="D183:D184"/>
    <mergeCell ref="E183:E184"/>
    <mergeCell ref="C119:C127"/>
    <mergeCell ref="D120:D122"/>
    <mergeCell ref="E120:E122"/>
    <mergeCell ref="B146:C146"/>
    <mergeCell ref="A147:A155"/>
    <mergeCell ref="B147:C155"/>
    <mergeCell ref="A159:A160"/>
    <mergeCell ref="B159:C159"/>
    <mergeCell ref="D159:D160"/>
    <mergeCell ref="C134:C136"/>
    <mergeCell ref="D135:D136"/>
    <mergeCell ref="E135:E136"/>
    <mergeCell ref="B138:C143"/>
    <mergeCell ref="D138:D143"/>
    <mergeCell ref="E138:E143"/>
    <mergeCell ref="B112:B137"/>
    <mergeCell ref="E159:E160"/>
    <mergeCell ref="C69:C84"/>
    <mergeCell ref="A103:A104"/>
    <mergeCell ref="B103:C103"/>
    <mergeCell ref="D103:D104"/>
    <mergeCell ref="E103:E104"/>
    <mergeCell ref="F103:F104"/>
    <mergeCell ref="A105:A143"/>
    <mergeCell ref="B105:B111"/>
    <mergeCell ref="C106:C107"/>
    <mergeCell ref="D106:D107"/>
    <mergeCell ref="E106:E107"/>
    <mergeCell ref="D123:D127"/>
    <mergeCell ref="E123:E127"/>
    <mergeCell ref="C128:C133"/>
    <mergeCell ref="D128:D129"/>
    <mergeCell ref="E128:E129"/>
    <mergeCell ref="D131:D133"/>
    <mergeCell ref="E131:E133"/>
    <mergeCell ref="C109:C110"/>
    <mergeCell ref="D109:D110"/>
    <mergeCell ref="E109:E110"/>
    <mergeCell ref="C112:C118"/>
    <mergeCell ref="D114:D118"/>
    <mergeCell ref="E114:E118"/>
    <mergeCell ref="B38:C38"/>
    <mergeCell ref="A39:A45"/>
    <mergeCell ref="B39:C45"/>
    <mergeCell ref="B49:C49"/>
    <mergeCell ref="A50:A100"/>
    <mergeCell ref="B50:B58"/>
    <mergeCell ref="C50:C57"/>
    <mergeCell ref="D69:D84"/>
    <mergeCell ref="E69:E84"/>
    <mergeCell ref="C85:C92"/>
    <mergeCell ref="D85:D92"/>
    <mergeCell ref="E85:E92"/>
    <mergeCell ref="C93:C100"/>
    <mergeCell ref="D93:D100"/>
    <mergeCell ref="E93:E100"/>
    <mergeCell ref="D56:D57"/>
    <mergeCell ref="E56:E57"/>
    <mergeCell ref="B59:C61"/>
    <mergeCell ref="D59:D61"/>
    <mergeCell ref="E59:E61"/>
    <mergeCell ref="B62:B100"/>
    <mergeCell ref="C62:C68"/>
    <mergeCell ref="D62:D68"/>
    <mergeCell ref="E62:E68"/>
    <mergeCell ref="E18:E19"/>
    <mergeCell ref="D20:D21"/>
    <mergeCell ref="E20:E21"/>
    <mergeCell ref="D22:D24"/>
    <mergeCell ref="D50:D51"/>
    <mergeCell ref="E50:E51"/>
    <mergeCell ref="D52:D53"/>
    <mergeCell ref="E52:E53"/>
    <mergeCell ref="D54:D55"/>
    <mergeCell ref="E54:E55"/>
    <mergeCell ref="A1:F1"/>
    <mergeCell ref="B8:C8"/>
    <mergeCell ref="A9:A35"/>
    <mergeCell ref="B9:B11"/>
    <mergeCell ref="C9:C10"/>
    <mergeCell ref="D9:D10"/>
    <mergeCell ref="E9:E10"/>
    <mergeCell ref="B12:C12"/>
    <mergeCell ref="B13:B35"/>
    <mergeCell ref="C13:C17"/>
    <mergeCell ref="E22:E24"/>
    <mergeCell ref="C25:C27"/>
    <mergeCell ref="C28:C33"/>
    <mergeCell ref="D30:D33"/>
    <mergeCell ref="E30:E33"/>
    <mergeCell ref="C34:C35"/>
    <mergeCell ref="D34:D35"/>
    <mergeCell ref="E34:E35"/>
    <mergeCell ref="D14:D15"/>
    <mergeCell ref="E14:E15"/>
    <mergeCell ref="D16:D17"/>
    <mergeCell ref="E16:E17"/>
    <mergeCell ref="C18:C24"/>
    <mergeCell ref="D18:D19"/>
  </mergeCells>
  <phoneticPr fontId="3"/>
  <printOptions horizontalCentered="1"/>
  <pageMargins left="0.70866141732283472" right="0.70866141732283472" top="0.74803149606299213" bottom="0.74803149606299213" header="0.31496062992125984" footer="0.31496062992125984"/>
  <pageSetup paperSize="9" scale="50" fitToWidth="0" fitToHeight="0" orientation="landscape" r:id="rId1"/>
  <rowBreaks count="3" manualBreakCount="3">
    <brk id="46" max="5" man="1"/>
    <brk id="101" max="5" man="1"/>
    <brk id="155" max="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31</vt:i4>
      </vt:variant>
    </vt:vector>
  </HeadingPairs>
  <TitlesOfParts>
    <vt:vector size="35" baseType="lpstr">
      <vt:lpstr>活動記録</vt:lpstr>
      <vt:lpstr>【選択肢】</vt:lpstr>
      <vt:lpstr>【取組番号早見表】</vt:lpstr>
      <vt:lpstr>【活動項目番号表】 </vt:lpstr>
      <vt:lpstr>a</vt:lpstr>
      <vt:lpstr>A.■か□</vt:lpstr>
      <vt:lpstr>B.○か空白</vt:lpstr>
      <vt:lpstr>Ｃ1.計画欄</vt:lpstr>
      <vt:lpstr>Ｃ2.実施欄</vt:lpstr>
      <vt:lpstr>D.農村環境保全活動のテーマ</vt:lpstr>
      <vt:lpstr>E.高度な保全活動</vt:lpstr>
      <vt:lpstr>F.施設</vt:lpstr>
      <vt:lpstr>F.施設選択</vt:lpstr>
      <vt:lpstr>G.単位</vt:lpstr>
      <vt:lpstr>H1.構成員一覧の分類_農業者</vt:lpstr>
      <vt:lpstr>H2.構成員一覧の分類_農業者以外個人</vt:lpstr>
      <vt:lpstr>H2.構成員一覧の分類_農業者以外団体</vt:lpstr>
      <vt:lpstr>H3.構成員一覧の分類_農業者以外団体</vt:lpstr>
      <vt:lpstr>I</vt:lpstr>
      <vt:lpstr>Ｉ.金銭出納簿の区分</vt:lpstr>
      <vt:lpstr>J</vt:lpstr>
      <vt:lpstr>Ｊ.金銭出納簿の収支の分類</vt:lpstr>
      <vt:lpstr>K.農村環境保全活動</vt:lpstr>
      <vt:lpstr>N.月</vt:lpstr>
      <vt:lpstr>O.環境負荷低減の取組</vt:lpstr>
      <vt:lpstr>活動記録!Print_Area</vt:lpstr>
      <vt:lpstr>ため池</vt:lpstr>
      <vt:lpstr>夏期湛水</vt:lpstr>
      <vt:lpstr>江の設置_作溝実施</vt:lpstr>
      <vt:lpstr>江の設置_作溝未実施</vt:lpstr>
      <vt:lpstr>水路</vt:lpstr>
      <vt:lpstr>中干し延期</vt:lpstr>
      <vt:lpstr>長期中干し</vt:lpstr>
      <vt:lpstr>冬期湛水</vt:lpstr>
      <vt:lpstr>農道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2025-04-11T07:24:34Z</dcterms:created>
  <dcterms:modified xsi:type="dcterms:W3CDTF">2026-04-06T07:05:36Z</dcterms:modified>
</cp:coreProperties>
</file>