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B5FF2E9F-07C1-4A62-A33A-7773181FF49A}" xr6:coauthVersionLast="47" xr6:coauthVersionMax="47" xr10:uidLastSave="{00000000-0000-0000-0000-000000000000}"/>
  <bookViews>
    <workbookView xWindow="2235" yWindow="0" windowWidth="22890" windowHeight="15420" xr2:uid="{00000000-000D-0000-FFFF-FFFF00000000}"/>
  </bookViews>
  <sheets>
    <sheet name="構成員一覧" sheetId="10" r:id="rId1"/>
    <sheet name="【選択肢】" sheetId="11" r:id="rId2"/>
  </sheets>
  <externalReferences>
    <externalReference r:id="rId3"/>
  </externalReferences>
  <definedNames>
    <definedName name="a">#REF!</definedName>
    <definedName name="A.■か□" localSheetId="1">【選択肢】!$A$3:$A$4</definedName>
    <definedName name="A.■か□" localSheetId="0">【選択肢】!$A$3:$A$4</definedName>
    <definedName name="A.■か□">#REF!</definedName>
    <definedName name="B.○か空白" localSheetId="1">【選択肢】!$B$3:$B$4</definedName>
    <definedName name="B.○か空白" localSheetId="0">【選択肢】!$B$3:$B$4</definedName>
    <definedName name="B.○か空白">#REF!</definedName>
    <definedName name="Ｃ1.計画欄" localSheetId="1">【選択肢】!$C$3:$C$4</definedName>
    <definedName name="Ｃ1.計画欄" localSheetId="0">【選択肢】!$C$3:$C$4</definedName>
    <definedName name="Ｃ1.計画欄">#REF!</definedName>
    <definedName name="Ｃ2.実施欄" localSheetId="1">【選択肢】!$C$3:$C$5</definedName>
    <definedName name="Ｃ2.実施欄" localSheetId="0">【選択肢】!$C$3:$C$5</definedName>
    <definedName name="Ｃ2.実施欄">#REF!</definedName>
    <definedName name="D.農村環境保全活動のテーマ" localSheetId="1">【選択肢】!$D$3:$D$7</definedName>
    <definedName name="D.農村環境保全活動のテーマ" localSheetId="0">【選択肢】!$D$3:$D$7</definedName>
    <definedName name="D.農村環境保全活動のテーマ">#REF!</definedName>
    <definedName name="E.高度な保全活動" localSheetId="1">【選択肢】!$E$3:$E$11</definedName>
    <definedName name="E.高度な保全活動" localSheetId="0">【選択肢】!$E$3:$E$11</definedName>
    <definedName name="E.高度な保全活動">#REF!</definedName>
    <definedName name="F.施設" localSheetId="1">【選択肢】!$F$3:$F$5</definedName>
    <definedName name="F.施設" localSheetId="0">【選択肢】!$F$3:$F$5</definedName>
    <definedName name="F.施設">#REF!</definedName>
    <definedName name="F.施設選択">#REF!</definedName>
    <definedName name="G.単位" localSheetId="1">【選択肢】!$I$3:$I$4</definedName>
    <definedName name="G.単位" localSheetId="0">【選択肢】!$I$3:$I$4</definedName>
    <definedName name="G.単位">#REF!</definedName>
    <definedName name="H1.構成員一覧の分類_農業者" localSheetId="1">【選択肢】!$J$3:$J$6</definedName>
    <definedName name="H1.構成員一覧の分類_農業者" localSheetId="0">【選択肢】!$J$3:$J$6</definedName>
    <definedName name="H1.構成員一覧の分類_農業者">#REF!</definedName>
    <definedName name="H2.構成員一覧の分類_農業者以外個人" localSheetId="0">【選択肢】!$J$7</definedName>
    <definedName name="H2.構成員一覧の分類_農業者以外個人">#REF!</definedName>
    <definedName name="H2.構成員一覧の分類_農業者以外団体">#REF!</definedName>
    <definedName name="H3.構成員一覧の分類_農業者以外団体" localSheetId="0">【選択肢】!$J$8:$J$15</definedName>
    <definedName name="H3.構成員一覧の分類_農業者以外団体">#REF!</definedName>
    <definedName name="I">#REF!</definedName>
    <definedName name="Ｉ.金銭出納簿の区分" localSheetId="1">【選択肢】!$K$3:$K$4</definedName>
    <definedName name="Ｉ.金銭出納簿の区分" localSheetId="0">【選択肢】!$K$3:$K$4</definedName>
    <definedName name="Ｉ.金銭出納簿の区分">#REF!</definedName>
    <definedName name="J">#REF!</definedName>
    <definedName name="Ｊ.金銭出納簿の収支の分類" localSheetId="1">【選択肢】!$L$3:$L$10</definedName>
    <definedName name="Ｊ.金銭出納簿の収支の分類" localSheetId="0">【選択肢】!$L$3:$L$10</definedName>
    <definedName name="Ｊ.金銭出納簿の収支の分類">#REF!</definedName>
    <definedName name="K.農村環境保全活動" localSheetId="1">【選択肢】!$V$44:$V$56</definedName>
    <definedName name="K.農村環境保全活動" localSheetId="0">【選択肢】!$V$44:$V$56</definedName>
    <definedName name="K.農村環境保全活動">#REF!</definedName>
    <definedName name="Ｋ.農村環境保全活動_景観形成・生活環境保全">#REF!</definedName>
    <definedName name="Ｋ.農村環境保全活動_水質保全">#REF!</definedName>
    <definedName name="Ｋ.農村環境保全活動_生態系保全">#REF!</definedName>
    <definedName name="L.増進活動" localSheetId="1">【選択肢】!$W$57:$W$65</definedName>
    <definedName name="L.増進活動" localSheetId="0">【選択肢】!$W$57:$W$65</definedName>
    <definedName name="L.増進活動">#REF!</definedName>
    <definedName name="M.長寿命化" localSheetId="1">【選択肢】!$X$66:$X$72</definedName>
    <definedName name="M.長寿命化" localSheetId="0">【選択肢】!$X$66:$X$72</definedName>
    <definedName name="M.長寿命化">#REF!</definedName>
    <definedName name="N.月">#REF!</definedName>
    <definedName name="O.環境負荷低減の取組">#REF!</definedName>
    <definedName name="_xlnm.Print_Area" localSheetId="0">構成員一覧!$A$1:$F$66</definedName>
    <definedName name="ため池">#REF!</definedName>
    <definedName name="夏期湛水">#REF!</definedName>
    <definedName name="江の設置_作溝実施">#REF!</definedName>
    <definedName name="江の設置_作溝未実施">#REF!</definedName>
    <definedName name="水路">#REF!</definedName>
    <definedName name="中干し延期">#REF!</definedName>
    <definedName name="長期中干し">#REF!</definedName>
    <definedName name="冬期湛水">#REF!</definedName>
    <definedName name="農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73" i="11" l="1"/>
  <c r="O73" i="11"/>
  <c r="U72" i="11"/>
  <c r="O72" i="11"/>
  <c r="U71" i="11"/>
  <c r="O71" i="11"/>
  <c r="U70" i="11"/>
  <c r="O70" i="11"/>
  <c r="U69" i="11"/>
  <c r="O69" i="11"/>
  <c r="U68" i="11"/>
  <c r="O68" i="11"/>
  <c r="U67" i="11"/>
  <c r="O67" i="11"/>
  <c r="U66" i="11"/>
  <c r="O66" i="11"/>
  <c r="U65" i="11"/>
  <c r="O65" i="11"/>
  <c r="U64" i="11"/>
  <c r="O64" i="11"/>
  <c r="U63" i="11"/>
  <c r="O63" i="11"/>
  <c r="U62" i="11"/>
  <c r="O62" i="11"/>
  <c r="U61" i="11"/>
  <c r="O61" i="11"/>
  <c r="U60" i="11"/>
  <c r="O60" i="11"/>
  <c r="U59" i="11"/>
  <c r="O59" i="11"/>
  <c r="U58" i="11"/>
  <c r="O58" i="11"/>
  <c r="U57" i="11"/>
  <c r="O57" i="11"/>
  <c r="U56" i="11"/>
  <c r="O56" i="11"/>
  <c r="U55" i="11"/>
  <c r="O55" i="11"/>
  <c r="U54" i="11"/>
  <c r="O54" i="11"/>
  <c r="U53" i="11"/>
  <c r="O53" i="11"/>
  <c r="U52" i="11"/>
  <c r="O52" i="11"/>
  <c r="U51" i="11"/>
  <c r="O51" i="11"/>
  <c r="U50" i="11"/>
  <c r="O50" i="11"/>
  <c r="U49" i="11"/>
  <c r="O49" i="11"/>
  <c r="U48" i="11"/>
  <c r="O48" i="11"/>
  <c r="U47" i="11"/>
  <c r="O47" i="11"/>
  <c r="U46" i="11"/>
  <c r="O46" i="11"/>
  <c r="U45" i="11"/>
  <c r="O45" i="11"/>
  <c r="U44" i="11"/>
  <c r="O44" i="11"/>
  <c r="U43" i="11"/>
  <c r="O43" i="11"/>
  <c r="U42" i="11"/>
  <c r="O42" i="11"/>
  <c r="U41" i="11"/>
  <c r="O41" i="11"/>
  <c r="U40" i="11"/>
  <c r="O40" i="11"/>
  <c r="U39" i="11"/>
  <c r="O39" i="11"/>
  <c r="U38" i="11"/>
  <c r="U37" i="11"/>
  <c r="U36" i="11"/>
  <c r="U35" i="11"/>
  <c r="U34" i="11"/>
  <c r="U33" i="11"/>
  <c r="O33" i="11"/>
  <c r="U32" i="11"/>
  <c r="O32" i="11"/>
  <c r="U31" i="11"/>
  <c r="O31" i="11"/>
  <c r="U30" i="11"/>
  <c r="O30" i="11"/>
  <c r="U29" i="11"/>
  <c r="O29" i="11"/>
  <c r="U28" i="11"/>
  <c r="O28" i="11"/>
  <c r="U27" i="11"/>
  <c r="O27" i="11"/>
  <c r="U26" i="11"/>
  <c r="O26" i="11"/>
  <c r="U25" i="11"/>
  <c r="O25" i="11"/>
  <c r="U24" i="11"/>
  <c r="O24" i="11"/>
  <c r="U23" i="11"/>
  <c r="O23" i="11"/>
  <c r="U22" i="11"/>
  <c r="O22" i="11"/>
  <c r="U21" i="11"/>
  <c r="U20" i="11"/>
  <c r="U19" i="11"/>
  <c r="U18" i="11"/>
  <c r="O18" i="11"/>
  <c r="U17" i="11"/>
  <c r="U16" i="11"/>
  <c r="U15" i="11"/>
  <c r="O15" i="11"/>
  <c r="U14" i="11"/>
  <c r="U13" i="11"/>
  <c r="O13" i="11"/>
  <c r="U12" i="11"/>
  <c r="O12" i="11"/>
  <c r="U11" i="11"/>
  <c r="U10" i="11"/>
  <c r="O10" i="11"/>
  <c r="U9" i="11"/>
  <c r="O9" i="11"/>
  <c r="U8" i="11"/>
  <c r="U7" i="11"/>
  <c r="O7" i="11"/>
  <c r="U6" i="11"/>
  <c r="O6" i="11"/>
  <c r="O91" i="11" s="1" a="1"/>
  <c r="O91" i="11" s="1"/>
  <c r="C59" i="10"/>
  <c r="U5" i="10"/>
  <c r="T5" i="10"/>
  <c r="S5" i="10"/>
  <c r="R5" i="10"/>
  <c r="Q5" i="10"/>
  <c r="P5" i="10"/>
  <c r="O5" i="10"/>
  <c r="N5" i="10"/>
  <c r="M5" i="10"/>
  <c r="L5" i="10"/>
  <c r="K5" i="10"/>
  <c r="J5" i="10"/>
  <c r="I5"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<sst xmlns="http://schemas.openxmlformats.org/spreadsheetml/2006/main" count="515" uniqueCount="250">
  <si>
    <t>（規約別紙）</t>
    <rPh sb="1" eb="3">
      <t>キヤク</t>
    </rPh>
    <rPh sb="3" eb="5">
      <t>ベッシ</t>
    </rPh>
    <phoneticPr fontId="3"/>
  </si>
  <si>
    <t>農業者</t>
    <rPh sb="0" eb="3">
      <t>ノウギョウシャ</t>
    </rPh>
    <phoneticPr fontId="6"/>
  </si>
  <si>
    <t>農業者以外</t>
    <rPh sb="0" eb="3">
      <t>ノウギョウシャ</t>
    </rPh>
    <rPh sb="3" eb="5">
      <t>イガイ</t>
    </rPh>
    <phoneticPr fontId="6"/>
  </si>
  <si>
    <t>１.農業者個人</t>
    <rPh sb="2" eb="5">
      <t>ノウギョウシャ</t>
    </rPh>
    <rPh sb="5" eb="7">
      <t>コジン</t>
    </rPh>
    <phoneticPr fontId="6"/>
  </si>
  <si>
    <t>２.農事組合法人</t>
    <rPh sb="2" eb="4">
      <t>ノウジ</t>
    </rPh>
    <rPh sb="4" eb="6">
      <t>クミアイ</t>
    </rPh>
    <rPh sb="6" eb="8">
      <t>ホウジン</t>
    </rPh>
    <phoneticPr fontId="6"/>
  </si>
  <si>
    <t>３.営農組合</t>
    <rPh sb="2" eb="4">
      <t>エイノウ</t>
    </rPh>
    <rPh sb="4" eb="6">
      <t>クミアイ</t>
    </rPh>
    <phoneticPr fontId="6"/>
  </si>
  <si>
    <t>４.その他の農業者団体</t>
    <rPh sb="4" eb="5">
      <t>タ</t>
    </rPh>
    <rPh sb="6" eb="9">
      <t>ノウギョウシャ</t>
    </rPh>
    <rPh sb="9" eb="11">
      <t>ダンタイ</t>
    </rPh>
    <phoneticPr fontId="6"/>
  </si>
  <si>
    <t>５.農業者以外個人</t>
    <rPh sb="2" eb="5">
      <t>ノウギョウシャ</t>
    </rPh>
    <rPh sb="5" eb="7">
      <t>イガイ</t>
    </rPh>
    <rPh sb="7" eb="9">
      <t>コジン</t>
    </rPh>
    <phoneticPr fontId="6"/>
  </si>
  <si>
    <t>６.自治会</t>
    <rPh sb="2" eb="5">
      <t>ジチカイ</t>
    </rPh>
    <phoneticPr fontId="6"/>
  </si>
  <si>
    <t>７.女性会</t>
    <rPh sb="2" eb="5">
      <t>ジョセイカイ</t>
    </rPh>
    <phoneticPr fontId="6"/>
  </si>
  <si>
    <t>８.子供会</t>
    <rPh sb="2" eb="5">
      <t>コドモカイ</t>
    </rPh>
    <phoneticPr fontId="6"/>
  </si>
  <si>
    <t>９.土地改良区</t>
    <rPh sb="2" eb="4">
      <t>トチ</t>
    </rPh>
    <rPh sb="4" eb="7">
      <t>カイリョウク</t>
    </rPh>
    <phoneticPr fontId="6"/>
  </si>
  <si>
    <t>10.JA</t>
    <phoneticPr fontId="6"/>
  </si>
  <si>
    <t>11.学校・PTA</t>
    <rPh sb="3" eb="5">
      <t>ガッコウ</t>
    </rPh>
    <phoneticPr fontId="6"/>
  </si>
  <si>
    <t>12.NPO</t>
    <phoneticPr fontId="6"/>
  </si>
  <si>
    <t>13.その他の農業者以外団体</t>
    <rPh sb="5" eb="6">
      <t>タ</t>
    </rPh>
    <rPh sb="7" eb="10">
      <t>ノウギョウシャ</t>
    </rPh>
    <rPh sb="10" eb="12">
      <t>イガイ</t>
    </rPh>
    <rPh sb="12" eb="14">
      <t>ダンタイ</t>
    </rPh>
    <phoneticPr fontId="6"/>
  </si>
  <si>
    <t>１．代表</t>
    <rPh sb="2" eb="4">
      <t>ダイヒョウ</t>
    </rPh>
    <phoneticPr fontId="3"/>
  </si>
  <si>
    <t>カウント</t>
    <phoneticPr fontId="3"/>
  </si>
  <si>
    <t>役職名</t>
    <rPh sb="0" eb="3">
      <t>ヤクショクメイ</t>
    </rPh>
    <phoneticPr fontId="3"/>
  </si>
  <si>
    <t>氏名</t>
    <rPh sb="0" eb="2">
      <t>シメイ</t>
    </rPh>
    <phoneticPr fontId="3"/>
  </si>
  <si>
    <t>２．役員</t>
    <rPh sb="2" eb="4">
      <t>ヤクイン</t>
    </rPh>
    <phoneticPr fontId="3"/>
  </si>
  <si>
    <t>３．構成員</t>
    <rPh sb="2" eb="5">
      <t>コウセイイン</t>
    </rPh>
    <phoneticPr fontId="3"/>
  </si>
  <si>
    <t>★分類欄は「分類番号リスト」より番号を選択してください。
　</t>
    <rPh sb="1" eb="3">
      <t>ブンルイ</t>
    </rPh>
    <rPh sb="3" eb="4">
      <t>ラン</t>
    </rPh>
    <rPh sb="6" eb="8">
      <t>ブンルイ</t>
    </rPh>
    <rPh sb="8" eb="10">
      <t>バンゴウ</t>
    </rPh>
    <rPh sb="16" eb="18">
      <t>バンゴウ</t>
    </rPh>
    <rPh sb="19" eb="21">
      <t>センタク</t>
    </rPh>
    <phoneticPr fontId="3"/>
  </si>
  <si>
    <t>★団体の場合は代表者名を記入してください。</t>
    <rPh sb="1" eb="3">
      <t>ダンタイ</t>
    </rPh>
    <rPh sb="4" eb="6">
      <t>バアイ</t>
    </rPh>
    <rPh sb="7" eb="10">
      <t>ダイヒョウシャ</t>
    </rPh>
    <rPh sb="10" eb="11">
      <t>メイ</t>
    </rPh>
    <rPh sb="12" eb="14">
      <t>キニュウ</t>
    </rPh>
    <phoneticPr fontId="3"/>
  </si>
  <si>
    <t>　（１）　○○集落</t>
    <rPh sb="7" eb="9">
      <t>シュウラク</t>
    </rPh>
    <phoneticPr fontId="3"/>
  </si>
  <si>
    <r>
      <t>①　農業者の個人または団体</t>
    </r>
    <r>
      <rPr>
        <sz val="10"/>
        <color indexed="8"/>
        <rFont val="メイリオ"/>
        <family val="3"/>
        <charset val="128"/>
      </rPr>
      <t>（「農業者」は、活動計画書に位置付けられている農用地において耕作又は養畜の業務を営む農業者又は団体。）</t>
    </r>
    <rPh sb="2" eb="5">
      <t>ノウギョウシャ</t>
    </rPh>
    <rPh sb="6" eb="8">
      <t>コジン</t>
    </rPh>
    <rPh sb="11" eb="13">
      <t>ダンタイ</t>
    </rPh>
    <phoneticPr fontId="3"/>
  </si>
  <si>
    <t>分類</t>
    <rPh sb="0" eb="2">
      <t>ブンルイ</t>
    </rPh>
    <phoneticPr fontId="3"/>
  </si>
  <si>
    <t>この線より上に行を挿入してください。</t>
    <rPh sb="2" eb="3">
      <t>セン</t>
    </rPh>
    <rPh sb="5" eb="6">
      <t>ウエ</t>
    </rPh>
    <rPh sb="7" eb="8">
      <t>ギョウ</t>
    </rPh>
    <rPh sb="9" eb="11">
      <t>ソウニュウ</t>
    </rPh>
    <phoneticPr fontId="3"/>
  </si>
  <si>
    <t>②　農業者以外の個人</t>
    <rPh sb="5" eb="7">
      <t>イガイ</t>
    </rPh>
    <rPh sb="8" eb="10">
      <t>コジン</t>
    </rPh>
    <phoneticPr fontId="3"/>
  </si>
  <si>
    <t>　（２）　○○集落</t>
    <phoneticPr fontId="3"/>
  </si>
  <si>
    <r>
      <t>①　農業者の個人または団体</t>
    </r>
    <r>
      <rPr>
        <sz val="10"/>
        <rFont val="メイリオ"/>
        <family val="3"/>
        <charset val="128"/>
      </rPr>
      <t>（「農業者」は、活動計画書に位置付けられている農用地において耕作又は養畜の業務を営む農業者又は団体。）</t>
    </r>
    <rPh sb="2" eb="5">
      <t>ノウギョウシャ</t>
    </rPh>
    <phoneticPr fontId="3"/>
  </si>
  <si>
    <r>
      <t>（３）農業者以外の団体</t>
    </r>
    <r>
      <rPr>
        <sz val="10"/>
        <color indexed="8"/>
        <rFont val="メイリオ"/>
        <family val="3"/>
        <charset val="128"/>
      </rPr>
      <t>　（代表者名のみ記載する。）</t>
    </r>
    <rPh sb="3" eb="6">
      <t>ノウギョウシャ</t>
    </rPh>
    <rPh sb="6" eb="8">
      <t>イガイ</t>
    </rPh>
    <rPh sb="9" eb="11">
      <t>ダンタイ</t>
    </rPh>
    <rPh sb="13" eb="16">
      <t>ダイヒョウシャ</t>
    </rPh>
    <rPh sb="16" eb="17">
      <t>メイ</t>
    </rPh>
    <rPh sb="19" eb="21">
      <t>キサイ</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</si>
  <si>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6"/>
  </si>
  <si>
    <t>実施回数のカウント</t>
    <rPh sb="0" eb="2">
      <t>ジッシ</t>
    </rPh>
    <rPh sb="2" eb="4">
      <t>カイスウ</t>
    </rPh>
    <phoneticPr fontId="6"/>
  </si>
  <si>
    <t>←活動記録に取組番号が入力された回数をカウントし、これをもとに実施状況報告書の「実施欄」の○、×を判定しています。</t>
    <rPh sb="49" eb="51">
      <t>ハンテイ</t>
    </rPh>
    <phoneticPr fontId="6"/>
  </si>
  <si>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6"/>
  </si>
  <si>
    <t>A.■か□</t>
    <phoneticPr fontId="3"/>
  </si>
  <si>
    <t>B.○か空白</t>
    <rPh sb="4" eb="6">
      <t>クウハク</t>
    </rPh>
    <phoneticPr fontId="3"/>
  </si>
  <si>
    <t>C.○か－か×</t>
    <phoneticPr fontId="3"/>
  </si>
  <si>
    <t>D.農村環境保全活動のテーマ</t>
    <rPh sb="2" eb="4">
      <t>ノウソン</t>
    </rPh>
    <rPh sb="4" eb="6">
      <t>カンキョウ</t>
    </rPh>
    <rPh sb="6" eb="10">
      <t>ホゼンカツドウ</t>
    </rPh>
    <phoneticPr fontId="6"/>
  </si>
  <si>
    <t>E.高度な保全活動</t>
    <rPh sb="2" eb="4">
      <t>コウド</t>
    </rPh>
    <rPh sb="5" eb="9">
      <t>ホゼンカツドウ</t>
    </rPh>
    <phoneticPr fontId="6"/>
  </si>
  <si>
    <t>F.施設</t>
    <rPh sb="2" eb="4">
      <t>シセツ</t>
    </rPh>
    <phoneticPr fontId="6"/>
  </si>
  <si>
    <t>G.単位</t>
    <rPh sb="2" eb="4">
      <t>タンイ</t>
    </rPh>
    <phoneticPr fontId="6"/>
  </si>
  <si>
    <t>H.構成員一覧の分類</t>
    <rPh sb="2" eb="5">
      <t>コウセイイン</t>
    </rPh>
    <rPh sb="5" eb="7">
      <t>イチラン</t>
    </rPh>
    <rPh sb="8" eb="10">
      <t>ブンルイ</t>
    </rPh>
    <phoneticPr fontId="6"/>
  </si>
  <si>
    <t>I.金銭出納簿の区分</t>
    <rPh sb="2" eb="4">
      <t>キンセン</t>
    </rPh>
    <rPh sb="4" eb="7">
      <t>スイトウボ</t>
    </rPh>
    <rPh sb="8" eb="10">
      <t>クブン</t>
    </rPh>
    <phoneticPr fontId="6"/>
  </si>
  <si>
    <t>J.金銭出納簿の収支の分類</t>
    <rPh sb="2" eb="4">
      <t>キンセン</t>
    </rPh>
    <rPh sb="4" eb="7">
      <t>スイトウボ</t>
    </rPh>
    <rPh sb="8" eb="10">
      <t>シュウシ</t>
    </rPh>
    <rPh sb="11" eb="13">
      <t>ブンルイ</t>
    </rPh>
    <phoneticPr fontId="6"/>
  </si>
  <si>
    <t>番号</t>
    <rPh sb="0" eb="2">
      <t>バンゴウ</t>
    </rPh>
    <phoneticPr fontId="6"/>
  </si>
  <si>
    <t>支払区分</t>
    <rPh sb="0" eb="2">
      <t>シハライ</t>
    </rPh>
    <rPh sb="2" eb="4">
      <t>クブン</t>
    </rPh>
    <phoneticPr fontId="3"/>
  </si>
  <si>
    <t>活動項目</t>
    <rPh sb="0" eb="2">
      <t>カツドウ</t>
    </rPh>
    <rPh sb="2" eb="4">
      <t>コウモク</t>
    </rPh>
    <phoneticPr fontId="6"/>
  </si>
  <si>
    <t>取組</t>
    <rPh sb="0" eb="2">
      <t>トリクミ</t>
    </rPh>
    <phoneticPr fontId="3"/>
  </si>
  <si>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6"/>
  </si>
  <si>
    <t>■</t>
    <phoneticPr fontId="3"/>
  </si>
  <si>
    <t>○</t>
    <phoneticPr fontId="3"/>
  </si>
  <si>
    <t>生態系保全</t>
    <rPh sb="0" eb="3">
      <t>セイタイケイ</t>
    </rPh>
    <rPh sb="3" eb="5">
      <t>ホゼン</t>
    </rPh>
    <phoneticPr fontId="6"/>
  </si>
  <si>
    <t>循環かんがいによる水質保全</t>
    <rPh sb="0" eb="2">
      <t>ジュンカン</t>
    </rPh>
    <rPh sb="9" eb="11">
      <t>スイシツ</t>
    </rPh>
    <rPh sb="11" eb="13">
      <t>ホゼン</t>
    </rPh>
    <phoneticPr fontId="6"/>
  </si>
  <si>
    <t>水路</t>
    <rPh sb="0" eb="2">
      <t>スイロ</t>
    </rPh>
    <phoneticPr fontId="6"/>
  </si>
  <si>
    <t>km</t>
    <phoneticPr fontId="6"/>
  </si>
  <si>
    <t>１.前年度持越</t>
    <rPh sb="2" eb="5">
      <t>ゼンネンド</t>
    </rPh>
    <rPh sb="5" eb="7">
      <t>モチコシ</t>
    </rPh>
    <phoneticPr fontId="6"/>
  </si>
  <si>
    <t>-</t>
    <phoneticPr fontId="3"/>
  </si>
  <si>
    <t>事務処理</t>
    <rPh sb="0" eb="2">
      <t>ジム</t>
    </rPh>
    <rPh sb="2" eb="4">
      <t>ショリ</t>
    </rPh>
    <phoneticPr fontId="3"/>
  </si>
  <si>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</si>
  <si>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6"/>
  </si>
  <si>
    <t>□</t>
    <phoneticPr fontId="3"/>
  </si>
  <si>
    <t>－</t>
    <phoneticPr fontId="6"/>
  </si>
  <si>
    <t>水質保全</t>
    <rPh sb="0" eb="2">
      <t>スイシツ</t>
    </rPh>
    <rPh sb="2" eb="4">
      <t>ホゼン</t>
    </rPh>
    <phoneticPr fontId="6"/>
  </si>
  <si>
    <t>浄化水路による水質保全</t>
    <rPh sb="0" eb="2">
      <t>ジョウカ</t>
    </rPh>
    <rPh sb="2" eb="4">
      <t>スイロ</t>
    </rPh>
    <rPh sb="7" eb="9">
      <t>スイシツ</t>
    </rPh>
    <rPh sb="9" eb="11">
      <t>ホゼン</t>
    </rPh>
    <phoneticPr fontId="6"/>
  </si>
  <si>
    <t>農道</t>
    <rPh sb="0" eb="2">
      <t>ノウドウ</t>
    </rPh>
    <phoneticPr fontId="6"/>
  </si>
  <si>
    <t>箇所</t>
    <rPh sb="0" eb="2">
      <t>カショ</t>
    </rPh>
    <phoneticPr fontId="6"/>
  </si>
  <si>
    <t>２.交付金</t>
    <rPh sb="2" eb="5">
      <t>コウフキン</t>
    </rPh>
    <phoneticPr fontId="6"/>
  </si>
  <si>
    <t>会議</t>
    <rPh sb="0" eb="2">
      <t>カイギ</t>
    </rPh>
    <phoneticPr fontId="3"/>
  </si>
  <si>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</si>
  <si>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6"/>
  </si>
  <si>
    <t>×</t>
    <phoneticPr fontId="6"/>
  </si>
  <si>
    <t>景観形成・生活環境保全</t>
    <rPh sb="0" eb="2">
      <t>ケイカン</t>
    </rPh>
    <rPh sb="2" eb="4">
      <t>ケイセイ</t>
    </rPh>
    <rPh sb="5" eb="7">
      <t>セイカツ</t>
    </rPh>
    <rPh sb="7" eb="9">
      <t>カンキョウ</t>
    </rPh>
    <rPh sb="9" eb="11">
      <t>ホゼン</t>
    </rPh>
    <phoneticPr fontId="6"/>
  </si>
  <si>
    <t>地下水かん養</t>
    <rPh sb="0" eb="3">
      <t>チカスイ</t>
    </rPh>
    <rPh sb="5" eb="6">
      <t>ヨウ</t>
    </rPh>
    <phoneticPr fontId="6"/>
  </si>
  <si>
    <t>ため池</t>
    <rPh sb="2" eb="3">
      <t>イケ</t>
    </rPh>
    <phoneticPr fontId="6"/>
  </si>
  <si>
    <t>３.利子等</t>
    <rPh sb="2" eb="4">
      <t>リシ</t>
    </rPh>
    <rPh sb="4" eb="5">
      <t>トウ</t>
    </rPh>
    <phoneticPr fontId="6"/>
  </si>
  <si>
    <t>水田貯留・地下水かん養</t>
    <rPh sb="0" eb="2">
      <t>スイデン</t>
    </rPh>
    <rPh sb="2" eb="4">
      <t>チョリュウ</t>
    </rPh>
    <rPh sb="5" eb="8">
      <t>チカスイ</t>
    </rPh>
    <rPh sb="10" eb="11">
      <t>ヨウ</t>
    </rPh>
    <phoneticPr fontId="6"/>
  </si>
  <si>
    <t>持続的な水管理</t>
    <rPh sb="0" eb="3">
      <t>ジゾクテキ</t>
    </rPh>
    <rPh sb="4" eb="5">
      <t>ミズ</t>
    </rPh>
    <rPh sb="5" eb="7">
      <t>カンリ</t>
    </rPh>
    <phoneticPr fontId="6"/>
  </si>
  <si>
    <t>４.日当</t>
    <rPh sb="2" eb="4">
      <t>ニットウ</t>
    </rPh>
    <phoneticPr fontId="6"/>
  </si>
  <si>
    <t>農地維持</t>
    <rPh sb="0" eb="2">
      <t>ノウチ</t>
    </rPh>
    <rPh sb="2" eb="4">
      <t>イジ</t>
    </rPh>
    <phoneticPr fontId="3"/>
  </si>
  <si>
    <t>点検・計画策定</t>
    <rPh sb="0" eb="2">
      <t>テンケン</t>
    </rPh>
    <rPh sb="3" eb="5">
      <t>ケイカク</t>
    </rPh>
    <rPh sb="5" eb="7">
      <t>サクテイ</t>
    </rPh>
    <phoneticPr fontId="3"/>
  </si>
  <si>
    <t>点検</t>
    <rPh sb="0" eb="2">
      <t>テンケン</t>
    </rPh>
    <phoneticPr fontId="3"/>
  </si>
  <si>
    <t>1 点検</t>
  </si>
  <si>
    <t>資源循環</t>
    <rPh sb="0" eb="2">
      <t>シゲン</t>
    </rPh>
    <rPh sb="2" eb="4">
      <t>ジュンカン</t>
    </rPh>
    <phoneticPr fontId="6"/>
  </si>
  <si>
    <t>土壌流出防止</t>
    <rPh sb="0" eb="2">
      <t>ドジョウ</t>
    </rPh>
    <rPh sb="2" eb="4">
      <t>リュウシュツ</t>
    </rPh>
    <rPh sb="4" eb="6">
      <t>ボウシ</t>
    </rPh>
    <phoneticPr fontId="6"/>
  </si>
  <si>
    <t>計画策定</t>
    <rPh sb="0" eb="2">
      <t>ケイカク</t>
    </rPh>
    <rPh sb="2" eb="4">
      <t>サクテイ</t>
    </rPh>
    <phoneticPr fontId="3"/>
  </si>
  <si>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</si>
  <si>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6"/>
  </si>
  <si>
    <t>生物多様性の回復</t>
    <rPh sb="0" eb="2">
      <t>セイブツ</t>
    </rPh>
    <rPh sb="2" eb="5">
      <t>タヨウセイ</t>
    </rPh>
    <rPh sb="6" eb="8">
      <t>カイフク</t>
    </rPh>
    <phoneticPr fontId="6"/>
  </si>
  <si>
    <t>研修</t>
    <rPh sb="0" eb="2">
      <t>ケンシュウ</t>
    </rPh>
    <phoneticPr fontId="3"/>
  </si>
  <si>
    <t>水環境の回復</t>
    <rPh sb="0" eb="3">
      <t>ミズカンキョウ</t>
    </rPh>
    <rPh sb="4" eb="6">
      <t>カイフク</t>
    </rPh>
    <phoneticPr fontId="6"/>
  </si>
  <si>
    <t>実践活動</t>
    <rPh sb="0" eb="2">
      <t>ジッセン</t>
    </rPh>
    <rPh sb="2" eb="4">
      <t>カツドウ</t>
    </rPh>
    <phoneticPr fontId="3"/>
  </si>
  <si>
    <t>農用地</t>
    <rPh sb="0" eb="3">
      <t>ノウヨウチ</t>
    </rPh>
    <phoneticPr fontId="3"/>
  </si>
  <si>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</si>
  <si>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6"/>
  </si>
  <si>
    <t>持続的な畦畔管理</t>
    <rPh sb="0" eb="3">
      <t>ジゾクテキ</t>
    </rPh>
    <rPh sb="4" eb="6">
      <t>ケイハン</t>
    </rPh>
    <rPh sb="6" eb="8">
      <t>カンリ</t>
    </rPh>
    <phoneticPr fontId="6"/>
  </si>
  <si>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</si>
  <si>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6"/>
  </si>
  <si>
    <t>専門家の指導</t>
    <rPh sb="0" eb="3">
      <t>センモンカ</t>
    </rPh>
    <rPh sb="4" eb="6">
      <t>シドウ</t>
    </rPh>
    <phoneticPr fontId="6"/>
  </si>
  <si>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</si>
  <si>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6"/>
  </si>
  <si>
    <t>水路</t>
    <rPh sb="0" eb="2">
      <t>スイロ</t>
    </rPh>
    <phoneticPr fontId="3"/>
  </si>
  <si>
    <t>7 水路の草刈り</t>
  </si>
  <si>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</si>
  <si>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6"/>
  </si>
  <si>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</si>
  <si>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6"/>
  </si>
  <si>
    <t>農道</t>
    <rPh sb="0" eb="2">
      <t>ノウドウ</t>
    </rPh>
    <phoneticPr fontId="3"/>
  </si>
  <si>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</si>
  <si>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6"/>
  </si>
  <si>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</si>
  <si>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</si>
  <si>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6"/>
  </si>
  <si>
    <t>ため池</t>
    <rPh sb="2" eb="3">
      <t>イケ</t>
    </rPh>
    <phoneticPr fontId="3"/>
  </si>
  <si>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</si>
  <si>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6"/>
  </si>
  <si>
    <t>14 ため池の泥上げ</t>
  </si>
  <si>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</si>
  <si>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6"/>
  </si>
  <si>
    <t>共通</t>
    <rPh sb="0" eb="2">
      <t>キョウツウ</t>
    </rPh>
    <phoneticPr fontId="3"/>
  </si>
  <si>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</si>
  <si>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6"/>
  </si>
  <si>
    <t>推進活動</t>
    <rPh sb="0" eb="2">
      <t>スイシン</t>
    </rPh>
    <rPh sb="2" eb="4">
      <t>カツドウ</t>
    </rPh>
    <phoneticPr fontId="3"/>
  </si>
  <si>
    <t>17 農業者の検討会の開催</t>
  </si>
  <si>
    <t>　　　　「データ」タブの「データの入力規則」を選択する。</t>
    <phoneticPr fontId="6"/>
  </si>
  <si>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</si>
  <si>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6"/>
  </si>
  <si>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</si>
  <si>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6"/>
  </si>
  <si>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</si>
  <si>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</si>
  <si>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6"/>
  </si>
  <si>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</si>
  <si>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6"/>
  </si>
  <si>
    <t>23 その他</t>
  </si>
  <si>
    <t>　　　新たに行を追加し、追加した取組を入力する。</t>
    <rPh sb="19" eb="21">
      <t>ニュウリョク</t>
    </rPh>
    <phoneticPr fontId="6"/>
  </si>
  <si>
    <t>共同</t>
    <rPh sb="0" eb="2">
      <t>キョウドウ</t>
    </rPh>
    <phoneticPr fontId="3"/>
  </si>
  <si>
    <t>機能診断・計画策定</t>
    <rPh sb="0" eb="2">
      <t>キノウ</t>
    </rPh>
    <rPh sb="2" eb="4">
      <t>シンダン</t>
    </rPh>
    <rPh sb="5" eb="7">
      <t>ケイカク</t>
    </rPh>
    <rPh sb="7" eb="9">
      <t>サクテイ</t>
    </rPh>
    <phoneticPr fontId="3"/>
  </si>
  <si>
    <t>機能診断</t>
    <rPh sb="0" eb="2">
      <t>キノウ</t>
    </rPh>
    <rPh sb="2" eb="4">
      <t>シンダン</t>
    </rPh>
    <phoneticPr fontId="3"/>
  </si>
  <si>
    <t>24 農用地の機能診断</t>
  </si>
  <si>
    <t>25 水路の機能診断</t>
  </si>
  <si>
    <t>③長寿命化の項目を追加する場合</t>
    <rPh sb="1" eb="5">
      <t>チョウジュミョウカ</t>
    </rPh>
    <phoneticPr fontId="6"/>
  </si>
  <si>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</si>
  <si>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6"/>
  </si>
  <si>
    <t>27 ため池の機能診断</t>
  </si>
  <si>
    <t>28 年度活動計画の策定</t>
  </si>
  <si>
    <t>研修</t>
    <rPh sb="0" eb="2">
      <t>ケンシュウ</t>
    </rPh>
    <phoneticPr fontId="6"/>
  </si>
  <si>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</si>
  <si>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</si>
  <si>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</si>
  <si>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</si>
  <si>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</si>
  <si>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3"/>
  </si>
  <si>
    <t>34 生物多様性保全計画の策定</t>
  </si>
  <si>
    <t>水質保全</t>
    <rPh sb="0" eb="2">
      <t>スイシツ</t>
    </rPh>
    <rPh sb="2" eb="4">
      <t>ホゼン</t>
    </rPh>
    <phoneticPr fontId="3"/>
  </si>
  <si>
    <t>35 水質保全計画、農地保全計画の策定</t>
  </si>
  <si>
    <t>景観形成・生活環境保全</t>
    <rPh sb="0" eb="2">
      <t>ケイカン</t>
    </rPh>
    <rPh sb="2" eb="4">
      <t>ケイセイ</t>
    </rPh>
    <rPh sb="5" eb="7">
      <t>セイカツ</t>
    </rPh>
    <rPh sb="7" eb="9">
      <t>カンキョウ</t>
    </rPh>
    <rPh sb="9" eb="11">
      <t>ホゼン</t>
    </rPh>
    <phoneticPr fontId="3"/>
  </si>
  <si>
    <t>36 景観形成計画、生活環境保全計画の策定</t>
  </si>
  <si>
    <t>水田貯留・地下水かん養</t>
    <rPh sb="0" eb="2">
      <t>スイデン</t>
    </rPh>
    <rPh sb="2" eb="4">
      <t>チョリュウ</t>
    </rPh>
    <rPh sb="5" eb="8">
      <t>チカスイ</t>
    </rPh>
    <rPh sb="10" eb="11">
      <t>ヨウ</t>
    </rPh>
    <phoneticPr fontId="3"/>
  </si>
  <si>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</si>
  <si>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6"/>
  </si>
  <si>
    <t>資源循環</t>
    <rPh sb="0" eb="2">
      <t>シゲン</t>
    </rPh>
    <rPh sb="2" eb="4">
      <t>ジュンカン</t>
    </rPh>
    <phoneticPr fontId="3"/>
  </si>
  <si>
    <t>38 資源循環計画の策定</t>
  </si>
  <si>
    <t>Ｋ.農村環境保全活動</t>
    <phoneticPr fontId="3"/>
  </si>
  <si>
    <t>39 生物の生息状況の把握（生態系保全）</t>
    <rPh sb="3" eb="5">
      <t>セイブツ</t>
    </rPh>
    <rPh sb="6" eb="8">
      <t>セイソク</t>
    </rPh>
    <rPh sb="8" eb="10">
      <t>ジョウキョウ</t>
    </rPh>
    <rPh sb="11" eb="13">
      <t>ハアク</t>
    </rPh>
    <rPh sb="14" eb="17">
      <t>セイタイケイ</t>
    </rPh>
    <rPh sb="17" eb="19">
      <t>ホゼン</t>
    </rPh>
    <phoneticPr fontId="3"/>
  </si>
  <si>
    <t>40 外来種の駆除（生態系保全）</t>
    <rPh sb="3" eb="6">
      <t>ガイライシュ</t>
    </rPh>
    <rPh sb="7" eb="9">
      <t>クジョ</t>
    </rPh>
    <rPh sb="10" eb="13">
      <t>セイタイケイ</t>
    </rPh>
    <rPh sb="13" eb="15">
      <t>ホゼン</t>
    </rPh>
    <phoneticPr fontId="3"/>
  </si>
  <si>
    <t>41 その他（生態系保全）</t>
    <rPh sb="5" eb="6">
      <t>タ</t>
    </rPh>
    <rPh sb="7" eb="10">
      <t>セイタイケイ</t>
    </rPh>
    <rPh sb="10" eb="12">
      <t>ホゼン</t>
    </rPh>
    <phoneticPr fontId="3"/>
  </si>
  <si>
    <t>42 水質モニタリングの実施・記録管理（水質保全）</t>
    <rPh sb="3" eb="5">
      <t>スイシツ</t>
    </rPh>
    <rPh sb="12" eb="14">
      <t>ジッシ</t>
    </rPh>
    <rPh sb="15" eb="17">
      <t>キロク</t>
    </rPh>
    <rPh sb="17" eb="19">
      <t>カンリ</t>
    </rPh>
    <rPh sb="20" eb="22">
      <t>スイシツ</t>
    </rPh>
    <rPh sb="22" eb="24">
      <t>ホゼン</t>
    </rPh>
    <phoneticPr fontId="3"/>
  </si>
  <si>
    <t>43 畑からの土砂流出対策（水質保全）</t>
    <rPh sb="3" eb="4">
      <t>ハタケ</t>
    </rPh>
    <rPh sb="7" eb="9">
      <t>ドシャ</t>
    </rPh>
    <rPh sb="9" eb="11">
      <t>リュウシュツ</t>
    </rPh>
    <rPh sb="11" eb="13">
      <t>タイサク</t>
    </rPh>
    <rPh sb="14" eb="16">
      <t>スイシツ</t>
    </rPh>
    <rPh sb="16" eb="18">
      <t>ホゼン</t>
    </rPh>
    <phoneticPr fontId="3"/>
  </si>
  <si>
    <t>44 その他（水質保全）</t>
    <rPh sb="5" eb="6">
      <t>タ</t>
    </rPh>
    <rPh sb="7" eb="9">
      <t>スイシツ</t>
    </rPh>
    <rPh sb="9" eb="11">
      <t>ホゼン</t>
    </rPh>
    <phoneticPr fontId="3"/>
  </si>
  <si>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3"/>
  </si>
  <si>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3"/>
  </si>
  <si>
    <t>47 その他（景観形成・生活環境保全）</t>
    <rPh sb="5" eb="6">
      <t>タ</t>
    </rPh>
    <rPh sb="7" eb="9">
      <t>ケイカン</t>
    </rPh>
    <rPh sb="9" eb="11">
      <t>ケイセイ</t>
    </rPh>
    <rPh sb="12" eb="14">
      <t>セイカツ</t>
    </rPh>
    <rPh sb="14" eb="16">
      <t>カンキョウ</t>
    </rPh>
    <rPh sb="16" eb="18">
      <t>ホゼン</t>
    </rPh>
    <phoneticPr fontId="3"/>
  </si>
  <si>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3"/>
  </si>
  <si>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3"/>
  </si>
  <si>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3"/>
  </si>
  <si>
    <t>啓発・普及</t>
    <rPh sb="0" eb="2">
      <t>ケイハツ</t>
    </rPh>
    <rPh sb="3" eb="5">
      <t>フキュウ</t>
    </rPh>
    <phoneticPr fontId="3"/>
  </si>
  <si>
    <t>51 啓発・普及活動</t>
    <phoneticPr fontId="6"/>
  </si>
  <si>
    <t>Ｌ.増進活動</t>
    <phoneticPr fontId="3"/>
  </si>
  <si>
    <t>増進活動</t>
    <rPh sb="0" eb="2">
      <t>ゾウシン</t>
    </rPh>
    <rPh sb="2" eb="4">
      <t>カツドウ</t>
    </rPh>
    <phoneticPr fontId="3"/>
  </si>
  <si>
    <t>52 遊休農地の有効活用</t>
  </si>
  <si>
    <t>52　遊休農地の有効活用</t>
    <rPh sb="3" eb="5">
      <t>ユウキュウ</t>
    </rPh>
    <rPh sb="5" eb="7">
      <t>ノウチ</t>
    </rPh>
    <rPh sb="8" eb="10">
      <t>ユウコウ</t>
    </rPh>
    <rPh sb="10" eb="12">
      <t>カツヨウ</t>
    </rPh>
    <phoneticPr fontId="6"/>
  </si>
  <si>
    <t>54 地域住民による直営施工</t>
  </si>
  <si>
    <t>54　地域住民による直営施工</t>
    <rPh sb="3" eb="5">
      <t>チイキ</t>
    </rPh>
    <rPh sb="5" eb="7">
      <t>ジュウミン</t>
    </rPh>
    <rPh sb="10" eb="12">
      <t>チョクエイ</t>
    </rPh>
    <rPh sb="12" eb="14">
      <t>セコウ</t>
    </rPh>
    <phoneticPr fontId="6"/>
  </si>
  <si>
    <t>55 防災・減災力の強化</t>
  </si>
  <si>
    <t>55　防災・減災力の強化</t>
    <rPh sb="3" eb="5">
      <t>ボウサイ</t>
    </rPh>
    <rPh sb="6" eb="7">
      <t>ゲン</t>
    </rPh>
    <rPh sb="7" eb="8">
      <t>サイ</t>
    </rPh>
    <rPh sb="8" eb="9">
      <t>リョク</t>
    </rPh>
    <rPh sb="10" eb="12">
      <t>キョウカ</t>
    </rPh>
    <phoneticPr fontId="6"/>
  </si>
  <si>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</si>
  <si>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6"/>
  </si>
  <si>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</si>
  <si>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6"/>
  </si>
  <si>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</si>
  <si>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6"/>
  </si>
  <si>
    <t>Ｍ.長寿命化</t>
    <rPh sb="2" eb="6">
      <t>チョウジュミョウカ</t>
    </rPh>
    <phoneticPr fontId="3"/>
  </si>
  <si>
    <t>長寿命化</t>
    <rPh sb="0" eb="4">
      <t>チョウジュミョウカ</t>
    </rPh>
    <phoneticPr fontId="3"/>
  </si>
  <si>
    <t>61 水路の補修</t>
  </si>
  <si>
    <t>61　水路の補修</t>
    <rPh sb="3" eb="5">
      <t>スイロ</t>
    </rPh>
    <rPh sb="6" eb="8">
      <t>ホシュウ</t>
    </rPh>
    <phoneticPr fontId="6"/>
  </si>
  <si>
    <t>62 水路の更新等</t>
  </si>
  <si>
    <t>62　水路の更新等</t>
    <rPh sb="3" eb="5">
      <t>スイロ</t>
    </rPh>
    <rPh sb="6" eb="8">
      <t>コウシン</t>
    </rPh>
    <rPh sb="8" eb="9">
      <t>トウ</t>
    </rPh>
    <phoneticPr fontId="6"/>
  </si>
  <si>
    <t>63 農道の補修</t>
  </si>
  <si>
    <t>63　農道の補修</t>
    <rPh sb="3" eb="5">
      <t>ノウドウ</t>
    </rPh>
    <rPh sb="6" eb="8">
      <t>ホシュウ</t>
    </rPh>
    <phoneticPr fontId="6"/>
  </si>
  <si>
    <t>64 農道の更新等</t>
  </si>
  <si>
    <t>64　農道の更新等</t>
    <rPh sb="3" eb="5">
      <t>ノウドウ</t>
    </rPh>
    <rPh sb="6" eb="8">
      <t>コウシン</t>
    </rPh>
    <rPh sb="8" eb="9">
      <t>トウ</t>
    </rPh>
    <phoneticPr fontId="6"/>
  </si>
  <si>
    <t>65 ため池の補修</t>
  </si>
  <si>
    <t>65　ため池の補修</t>
    <rPh sb="5" eb="6">
      <t>イケ</t>
    </rPh>
    <rPh sb="7" eb="9">
      <t>ホシュウ</t>
    </rPh>
    <phoneticPr fontId="6"/>
  </si>
  <si>
    <t>66 ため池（附帯施設）の更新等</t>
  </si>
  <si>
    <t>66　ため池（附帯施設）の更新等</t>
    <rPh sb="5" eb="6">
      <t>イケ</t>
    </rPh>
    <rPh sb="7" eb="9">
      <t>フタイ</t>
    </rPh>
    <rPh sb="9" eb="11">
      <t>シセツ</t>
    </rPh>
    <rPh sb="13" eb="15">
      <t>コウシン</t>
    </rPh>
    <rPh sb="15" eb="16">
      <t>トウ</t>
    </rPh>
    <phoneticPr fontId="6"/>
  </si>
  <si>
    <t>この線より上に行を挿入してください。</t>
  </si>
  <si>
    <t>57　やすらぎ・福祉及び教育機能の活用</t>
    <rPh sb="8" eb="10">
      <t>フクシ</t>
    </rPh>
    <rPh sb="10" eb="11">
      <t>オヨ</t>
    </rPh>
    <rPh sb="12" eb="14">
      <t>キョウイク</t>
    </rPh>
    <rPh sb="14" eb="16">
      <t>キノウ</t>
    </rPh>
    <rPh sb="17" eb="19">
      <t>カツヨウ</t>
    </rPh>
    <phoneticPr fontId="6"/>
  </si>
  <si>
    <t>○年○月○日</t>
    <rPh sb="1" eb="2">
      <t>ネン</t>
    </rPh>
    <rPh sb="2" eb="4">
      <t>マルガツ</t>
    </rPh>
    <rPh sb="4" eb="6">
      <t>マルニチ</t>
    </rPh>
    <phoneticPr fontId="3"/>
  </si>
  <si>
    <t>　　　　　　　　　備考</t>
    <rPh sb="9" eb="11">
      <t>ビコウ</t>
    </rPh>
    <phoneticPr fontId="3"/>
  </si>
  <si>
    <t>活動支援班員</t>
    <rPh sb="0" eb="2">
      <t>カツドウ</t>
    </rPh>
    <rPh sb="2" eb="4">
      <t>シエン</t>
    </rPh>
    <rPh sb="4" eb="5">
      <t>ハン</t>
    </rPh>
    <rPh sb="5" eb="6">
      <t>イン</t>
    </rPh>
    <phoneticPr fontId="3"/>
  </si>
  <si>
    <t>構成員の総数</t>
    <rPh sb="0" eb="3">
      <t>コウセイイン</t>
    </rPh>
    <rPh sb="4" eb="6">
      <t>ソウスウ</t>
    </rPh>
    <phoneticPr fontId="3"/>
  </si>
  <si>
    <t>プルダウン用</t>
    <rPh sb="5" eb="6">
      <t>ヨウ</t>
    </rPh>
    <phoneticPr fontId="3"/>
  </si>
  <si>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6"/>
  </si>
  <si>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6"/>
  </si>
  <si>
    <t>５.外注費</t>
    <rPh sb="2" eb="5">
      <t>ガイチュウヒ</t>
    </rPh>
    <phoneticPr fontId="6"/>
  </si>
  <si>
    <t>６.その他支出</t>
    <rPh sb="4" eb="5">
      <t>タ</t>
    </rPh>
    <rPh sb="5" eb="7">
      <t>シシュツ</t>
    </rPh>
    <phoneticPr fontId="6"/>
  </si>
  <si>
    <t>3 事務・組織運営等に関する研修、機械の安全使用に関する研修</t>
    <phoneticPr fontId="3"/>
  </si>
  <si>
    <t>７.返還</t>
    <rPh sb="2" eb="4">
      <t>ヘンカン</t>
    </rPh>
    <phoneticPr fontId="6"/>
  </si>
  <si>
    <t>　１）「選択肢」シートのV列の「50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6"/>
  </si>
  <si>
    <t>N.月</t>
    <rPh sb="2" eb="3">
      <t>ツキ</t>
    </rPh>
    <phoneticPr fontId="3"/>
  </si>
  <si>
    <t>O.環境負荷低減の取組</t>
    <rPh sb="2" eb="8">
      <t>カンキョウフカテイゲン</t>
    </rPh>
    <rPh sb="9" eb="11">
      <t>トリクミ</t>
    </rPh>
    <phoneticPr fontId="3"/>
  </si>
  <si>
    <t>作物</t>
    <rPh sb="0" eb="2">
      <t>サクモツ</t>
    </rPh>
    <phoneticPr fontId="3"/>
  </si>
  <si>
    <t>P.時間</t>
    <rPh sb="2" eb="4">
      <t>ジカン</t>
    </rPh>
    <phoneticPr fontId="3"/>
  </si>
  <si>
    <t>長期中干し</t>
    <rPh sb="0" eb="4">
      <t>チョウキナカボシ</t>
    </rPh>
    <phoneticPr fontId="3"/>
  </si>
  <si>
    <t>水稲</t>
    <rPh sb="0" eb="2">
      <t>スイトウ</t>
    </rPh>
    <phoneticPr fontId="3"/>
  </si>
  <si>
    <t>冬期湛水</t>
    <rPh sb="0" eb="4">
      <t>トウキタンスイ</t>
    </rPh>
    <phoneticPr fontId="3"/>
  </si>
  <si>
    <t>　１）「選択肢」シートのW列の「59　都道府県、～」の下に番号と取組を入力する。</t>
    <rPh sb="13" eb="14">
      <t>レツ</t>
    </rPh>
    <rPh sb="19" eb="23">
      <t>トドウフケン</t>
    </rPh>
    <rPh sb="27" eb="28">
      <t>シタ</t>
    </rPh>
    <rPh sb="29" eb="31">
      <t>バンゴウ</t>
    </rPh>
    <rPh sb="32" eb="34">
      <t>トリクミ</t>
    </rPh>
    <rPh sb="35" eb="37">
      <t>ニュウリョク</t>
    </rPh>
    <phoneticPr fontId="6"/>
  </si>
  <si>
    <t>夏期湛水</t>
    <rPh sb="0" eb="4">
      <t>カキタンスイ</t>
    </rPh>
    <phoneticPr fontId="3"/>
  </si>
  <si>
    <t>野菜</t>
    <rPh sb="0" eb="2">
      <t>ヤサイ</t>
    </rPh>
    <phoneticPr fontId="3"/>
  </si>
  <si>
    <t>イモ類</t>
    <rPh sb="2" eb="3">
      <t>ルイ</t>
    </rPh>
    <phoneticPr fontId="3"/>
  </si>
  <si>
    <t>麦類</t>
    <rPh sb="0" eb="2">
      <t>ムギルイ</t>
    </rPh>
    <phoneticPr fontId="3"/>
  </si>
  <si>
    <t>豆類</t>
    <rPh sb="0" eb="2">
      <t>マメルイ</t>
    </rPh>
    <phoneticPr fontId="3"/>
  </si>
  <si>
    <t>なたね類</t>
    <rPh sb="3" eb="4">
      <t>ルイ</t>
    </rPh>
    <phoneticPr fontId="3"/>
  </si>
  <si>
    <t>中干し延期</t>
    <rPh sb="0" eb="2">
      <t>ナカボ</t>
    </rPh>
    <rPh sb="3" eb="5">
      <t>エンキ</t>
    </rPh>
    <phoneticPr fontId="3"/>
  </si>
  <si>
    <t>江の設置_作溝実施</t>
    <rPh sb="0" eb="1">
      <t>エ</t>
    </rPh>
    <rPh sb="2" eb="4">
      <t>セッチ</t>
    </rPh>
    <rPh sb="5" eb="7">
      <t>サクミゾ</t>
    </rPh>
    <rPh sb="7" eb="9">
      <t>ジッシ</t>
    </rPh>
    <phoneticPr fontId="3"/>
  </si>
  <si>
    <t>江の設置_作溝未実施</t>
    <rPh sb="0" eb="1">
      <t>エ</t>
    </rPh>
    <rPh sb="2" eb="4">
      <t>セッチ</t>
    </rPh>
    <rPh sb="5" eb="6">
      <t>サク</t>
    </rPh>
    <rPh sb="6" eb="7">
      <t>ミゾ</t>
    </rPh>
    <rPh sb="7" eb="8">
      <t>ミ</t>
    </rPh>
    <rPh sb="8" eb="10">
      <t>ジッシ</t>
    </rPh>
    <phoneticPr fontId="3"/>
  </si>
  <si>
    <t>　１）「選択肢」シートのX列の「66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6"/>
  </si>
  <si>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6"/>
  </si>
  <si>
    <t>53 鳥獣被害防止対策及び環境改善活動の強化</t>
    <rPh sb="3" eb="5">
      <t>チョウジュウ</t>
    </rPh>
    <rPh sb="5" eb="7">
      <t>ヒガイ</t>
    </rPh>
    <rPh sb="7" eb="9">
      <t>ボウシ</t>
    </rPh>
    <rPh sb="9" eb="11">
      <t>タイサク</t>
    </rPh>
    <rPh sb="11" eb="12">
      <t>オヨ</t>
    </rPh>
    <phoneticPr fontId="3"/>
  </si>
  <si>
    <t>53　鳥獣被害防止対策及び環境改善活動の強化</t>
    <rPh sb="3" eb="5">
      <t>チョウジュウ</t>
    </rPh>
    <rPh sb="5" eb="7">
      <t>ヒガイ</t>
    </rPh>
    <rPh sb="7" eb="9">
      <t>ボウシ</t>
    </rPh>
    <rPh sb="9" eb="11">
      <t>タイサク</t>
    </rPh>
    <rPh sb="11" eb="12">
      <t>オヨ</t>
    </rPh>
    <phoneticPr fontId="3"/>
  </si>
  <si>
    <t>57 やすらぎ・福祉及び教育機能の活用</t>
    <phoneticPr fontId="3"/>
  </si>
  <si>
    <t>60 広報活動・農村関係人口の拡大</t>
    <rPh sb="8" eb="10">
      <t>ノウソン</t>
    </rPh>
    <rPh sb="10" eb="12">
      <t>カンケイ</t>
    </rPh>
    <rPh sb="12" eb="14">
      <t>ジンコウ</t>
    </rPh>
    <rPh sb="15" eb="17">
      <t>カクダイ</t>
    </rPh>
    <phoneticPr fontId="3"/>
  </si>
  <si>
    <t>58-2</t>
    <phoneticPr fontId="3"/>
  </si>
  <si>
    <t>58-2 水管理を通じた環境負荷低減活動の強化</t>
    <rPh sb="5" eb="8">
      <t>ミズカンリ</t>
    </rPh>
    <rPh sb="9" eb="10">
      <t>ツウ</t>
    </rPh>
    <rPh sb="12" eb="18">
      <t>カンキョウフカテイゲン</t>
    </rPh>
    <rPh sb="18" eb="20">
      <t>カツドウ</t>
    </rPh>
    <rPh sb="21" eb="23">
      <t>キョウカ</t>
    </rPh>
    <phoneticPr fontId="3"/>
  </si>
  <si>
    <t>58-3</t>
  </si>
  <si>
    <t>58-3 広域活動組織における活動支援班の設置及び活動の実施</t>
    <rPh sb="5" eb="9">
      <t>コウイキカツドウ</t>
    </rPh>
    <rPh sb="9" eb="11">
      <t>ソシキ</t>
    </rPh>
    <rPh sb="15" eb="17">
      <t>カツドウ</t>
    </rPh>
    <rPh sb="17" eb="20">
      <t>シエンハン</t>
    </rPh>
    <rPh sb="21" eb="23">
      <t>セッチ</t>
    </rPh>
    <rPh sb="23" eb="24">
      <t>オヨ</t>
    </rPh>
    <rPh sb="25" eb="27">
      <t>カツドウ</t>
    </rPh>
    <rPh sb="28" eb="30">
      <t>ジッシ</t>
    </rPh>
    <phoneticPr fontId="3"/>
  </si>
  <si>
    <t>○○活動組織構成員一覧</t>
    <rPh sb="0" eb="6">
      <t>マルマルカツドウソシキ</t>
    </rPh>
    <phoneticPr fontId="3"/>
  </si>
  <si>
    <t>以下３．の構成員は、○○活動組織へ参加するとともに、活動組織の代表、役員を下記１．２．のとおり定めます。</t>
    <rPh sb="10" eb="16">
      <t>マルマルカツドウソシキ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</si>
</sst>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団体&quot;"/>
  </numFmts>
  <fonts count="37">
    <font>
      <sz val="11"/>
      <name val="ＭＳ Ｐゴシック"/>
      <family val="3"/>
      <charset val="128"/>
    </font>
    <font>
      <sz val="11"/>
      <color theme="1"/>
      <name val="ＭＳ Ｐゴシック"/>
      <family val="3"/>
      <charset val="128"/>
      <scheme val="minor"/>
    </font>
    <font>
      <sz val="11"/>
      <name val="メイリオ"/>
      <family val="3"/>
      <charset val="128"/>
    </font>
    <font>
      <sz val="6"/>
      <name val="ＭＳ Ｐゴシック"/>
      <family val="3"/>
      <charset val="128"/>
    </font>
    <font>
      <sz val="9"/>
      <color theme="1"/>
      <name val="メイリオ"/>
      <family val="3"/>
      <charset val="128"/>
    </font>
    <font>
      <b/>
      <sz val="14"/>
      <name val="メイリオ"/>
      <family val="3"/>
      <charset val="128"/>
    </font>
    <font>
      <sz val="11"/>
      <name val="ＭＳ Ｐゴシック"/>
      <family val="3"/>
      <charset val="128"/>
    </font>
    <font>
      <sz val="10"/>
      <name val="メイリオ"/>
      <family val="3"/>
      <charset val="128"/>
    </font>
    <font>
      <sz val="10"/>
      <name val="HG丸ｺﾞｼｯｸM-PRO"/>
      <family val="3"/>
      <charset val="128"/>
    </font>
    <font>
      <sz val="9"/>
      <name val="Meiryo UI"/>
      <family val="3"/>
      <charset val="128"/>
    </font>
    <font>
      <b/>
      <sz val="11"/>
      <name val="メイリオ"/>
      <family val="3"/>
      <charset val="128"/>
    </font>
    <font>
      <sz val="12"/>
      <color rgb="FF0000FF"/>
      <name val="メイリオ"/>
      <family val="3"/>
      <charset val="128"/>
    </font>
    <font>
      <sz val="11"/>
      <color rgb="FF0000FF"/>
      <name val="メイリオ"/>
      <family val="3"/>
      <charset val="128"/>
    </font>
    <font>
      <sz val="11"/>
      <color theme="1"/>
      <name val="メイリオ"/>
      <family val="3"/>
      <charset val="128"/>
    </font>
    <font>
      <i/>
      <sz val="11"/>
      <color rgb="FF0000FF"/>
      <name val="メイリオ"/>
      <family val="3"/>
      <charset val="128"/>
    </font>
    <font>
      <sz val="11"/>
      <name val="HG丸ｺﾞｼｯｸM-PRO"/>
      <family val="3"/>
      <charset val="128"/>
    </font>
    <font>
      <i/>
      <sz val="11"/>
      <color rgb="FF00B0F0"/>
      <name val="メイリオ"/>
      <family val="3"/>
      <charset val="128"/>
    </font>
    <font>
      <sz val="10"/>
      <color indexed="8"/>
      <name val="メイリオ"/>
      <family val="3"/>
      <charset val="128"/>
    </font>
    <font>
      <b/>
      <i/>
      <sz val="11"/>
      <name val="メイリオ"/>
      <family val="3"/>
      <charset val="128"/>
    </font>
    <font>
      <b/>
      <sz val="11"/>
      <color theme="0"/>
      <name val="メイリオ"/>
      <family val="3"/>
      <charset val="128"/>
    </font>
    <font>
      <sz val="11"/>
      <color rgb="FFFF0000"/>
      <name val="メイリオ"/>
      <family val="3"/>
      <charset val="128"/>
    </font>
    <font>
      <b/>
      <sz val="12"/>
      <color theme="0"/>
      <name val="メイリオ"/>
      <family val="3"/>
      <charset val="128"/>
    </font>
    <font>
      <b/>
      <sz val="11"/>
      <color theme="1"/>
      <name val="メイリオ"/>
      <family val="3"/>
      <charset val="128"/>
    </font>
    <font>
      <sz val="14"/>
      <name val="メイリオ"/>
      <family val="3"/>
      <charset val="128"/>
    </font>
    <font>
      <sz val="10"/>
      <color theme="1"/>
      <name val="メイリオ"/>
      <family val="3"/>
      <charset val="128"/>
    </font>
    <font>
      <sz val="12"/>
      <color theme="1"/>
      <name val="メイリオ"/>
      <family val="3"/>
      <charset val="128"/>
    </font>
    <font>
      <sz val="12"/>
      <name val="メイリオ"/>
      <family val="3"/>
      <charset val="128"/>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8"/>
      <color theme="1"/>
      <name val="メイリオ"/>
      <family val="3"/>
      <charset val="128"/>
    </font>
    <font>
      <sz val="9"/>
      <color theme="1"/>
      <name val="Meiryo UI"/>
      <family val="3"/>
      <charset val="128"/>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top/>
      <bottom style="thin">
        <color theme="1"/>
      </bottom>
      <diagonal/>
    </border>
    <border>
      <left style="thin">
        <color theme="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top style="thin">
        <color indexed="64"/>
      </top>
      <bottom style="thin">
        <color theme="1"/>
      </bottom>
      <diagonal/>
    </border>
    <border>
      <left/>
      <right/>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indexed="64"/>
      </right>
      <top style="thin">
        <color theme="1"/>
      </top>
      <bottom/>
      <diagonal/>
    </border>
    <border>
      <left style="thin">
        <color indexed="64"/>
      </left>
      <right/>
      <top style="thin">
        <color theme="1"/>
      </top>
      <bottom/>
      <diagonal/>
    </border>
    <border>
      <left/>
      <right style="thin">
        <color theme="1"/>
      </right>
      <top style="thin">
        <color theme="1"/>
      </top>
      <bottom style="thin">
        <color indexed="64"/>
      </bottom>
      <diagonal/>
    </border>
    <border>
      <left style="thin">
        <color theme="1"/>
      </left>
      <right style="thin">
        <color indexed="64"/>
      </right>
      <top/>
      <bottom style="thin">
        <color theme="1"/>
      </bottom>
      <diagonal/>
    </border>
    <border>
      <left style="thin">
        <color indexed="64"/>
      </left>
      <right style="thin">
        <color indexed="64"/>
      </right>
      <top/>
      <bottom style="thin">
        <color theme="1"/>
      </bottom>
      <diagonal/>
    </border>
    <border>
      <left style="thin">
        <color theme="1"/>
      </left>
      <right style="thin">
        <color indexed="64"/>
      </right>
      <top style="thin">
        <color indexed="64"/>
      </top>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s>
  <cellStyleXfs count="5">
    <xf numFmtId="0" fontId="0" fillId="0" borderId="0">
      <alignment vertical="center"/>
    </xf>
    <xf numFmtId="0" fontId="1" fillId="0" borderId="0">
      <alignment vertical="center"/>
    </xf>
    <xf numFmtId="0" fontId="1" fillId="0" borderId="0">
      <alignment vertical="center"/>
    </xf>
    <xf numFmtId="0" fontId="6" fillId="0" borderId="0"/>
    <xf numFmtId="0" fontId="1" fillId="0" borderId="0">
      <alignment vertical="center"/>
    </xf>
  </cellStyleXfs>
  <cellXfs count="210">
    <xf numFmtId="0" fontId="0" fillId="0" borderId="0" xfId="0">
      <alignment vertical="center"/>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30" fillId="2" borderId="21" xfId="0" applyFont="1" applyFill="1" applyBorder="1">
      <alignment vertical="center"/>
    </xf>
    <xf numFmtId="0" fontId="27" fillId="2" borderId="22" xfId="0" applyFont="1" applyFill="1" applyBorder="1">
      <alignment vertical="center"/>
    </xf>
    <xf numFmtId="0" fontId="27" fillId="2" borderId="23" xfId="0" applyFont="1" applyFill="1" applyBorder="1">
      <alignment vertical="center"/>
    </xf>
    <xf numFmtId="0" fontId="27" fillId="7" borderId="1" xfId="0" applyFont="1" applyFill="1" applyBorder="1" applyAlignment="1">
      <alignment vertical="center" wrapText="1"/>
    </xf>
    <xf numFmtId="0" fontId="27" fillId="7" borderId="11" xfId="0" applyFont="1" applyFill="1" applyBorder="1" applyAlignment="1">
      <alignment vertical="center" wrapText="1"/>
    </xf>
    <xf numFmtId="0" fontId="27" fillId="7" borderId="1" xfId="0" applyFont="1" applyFill="1" applyBorder="1" applyAlignment="1">
      <alignment horizontal="center" vertical="center" wrapText="1"/>
    </xf>
    <xf numFmtId="0" fontId="27" fillId="7" borderId="9" xfId="0" applyFont="1" applyFill="1" applyBorder="1" applyAlignment="1">
      <alignment vertical="center" wrapText="1" shrinkToFit="1"/>
    </xf>
    <xf numFmtId="0" fontId="28" fillId="7" borderId="2" xfId="2" applyFont="1" applyFill="1" applyBorder="1" applyAlignment="1">
      <alignment horizontal="center" vertical="center"/>
    </xf>
    <xf numFmtId="0" fontId="27" fillId="0" borderId="2" xfId="0" applyFont="1" applyBorder="1">
      <alignment vertical="center"/>
    </xf>
    <xf numFmtId="0" fontId="27" fillId="0" borderId="24" xfId="0" applyFont="1" applyBorder="1">
      <alignment vertical="center"/>
    </xf>
    <xf numFmtId="0" fontId="27" fillId="0" borderId="28" xfId="0" applyFont="1" applyBorder="1">
      <alignment vertical="center"/>
    </xf>
    <xf numFmtId="0" fontId="28" fillId="0" borderId="22" xfId="0" applyFont="1" applyBorder="1" applyAlignment="1">
      <alignment vertical="center" wrapText="1"/>
    </xf>
    <xf numFmtId="0" fontId="28" fillId="0" borderId="3" xfId="2" applyFont="1" applyBorder="1">
      <alignment vertical="center"/>
    </xf>
    <xf numFmtId="0" fontId="27" fillId="0" borderId="30" xfId="0" applyFont="1" applyBorder="1">
      <alignment vertical="center"/>
    </xf>
    <xf numFmtId="0" fontId="27" fillId="0" borderId="31" xfId="0" applyFont="1" applyBorder="1">
      <alignment vertical="center"/>
    </xf>
    <xf numFmtId="0" fontId="27" fillId="0" borderId="3" xfId="0" applyFont="1" applyBorder="1">
      <alignment vertical="center"/>
    </xf>
    <xf numFmtId="0" fontId="27" fillId="0" borderId="32" xfId="0" applyFont="1" applyBorder="1">
      <alignment vertical="center"/>
    </xf>
    <xf numFmtId="0" fontId="28" fillId="0" borderId="34" xfId="0" applyFont="1" applyBorder="1">
      <alignment vertical="center"/>
    </xf>
    <xf numFmtId="0" fontId="27" fillId="0" borderId="4" xfId="0" applyFont="1" applyBorder="1">
      <alignment vertical="center"/>
    </xf>
    <xf numFmtId="0" fontId="27" fillId="0" borderId="23" xfId="0" applyFont="1" applyBorder="1">
      <alignment vertical="center"/>
    </xf>
    <xf numFmtId="0" fontId="27" fillId="0" borderId="21" xfId="0" applyFont="1" applyBorder="1">
      <alignment vertical="center"/>
    </xf>
    <xf numFmtId="0" fontId="27" fillId="0" borderId="35" xfId="0" applyFont="1" applyBorder="1">
      <alignment vertical="center"/>
    </xf>
    <xf numFmtId="0" fontId="27" fillId="0" borderId="36" xfId="0" applyFont="1" applyBorder="1">
      <alignment vertical="center"/>
    </xf>
    <xf numFmtId="0" fontId="27" fillId="0" borderId="27" xfId="0" applyFont="1" applyBorder="1" applyAlignment="1">
      <alignment horizontal="left" vertical="center" indent="2"/>
    </xf>
    <xf numFmtId="0" fontId="27" fillId="0" borderId="20" xfId="0" applyFont="1" applyBorder="1" applyAlignment="1">
      <alignment horizontal="left" vertical="center" indent="2"/>
    </xf>
    <xf numFmtId="0" fontId="27" fillId="0" borderId="31" xfId="0" applyFont="1" applyBorder="1" applyAlignment="1">
      <alignment horizontal="left" vertical="center" indent="2"/>
    </xf>
    <xf numFmtId="0" fontId="27" fillId="0" borderId="16" xfId="0" applyFont="1" applyBorder="1" applyAlignment="1">
      <alignment horizontal="left" vertical="center" indent="1"/>
    </xf>
    <xf numFmtId="0" fontId="27" fillId="0" borderId="37" xfId="0" applyFont="1" applyBorder="1" applyAlignment="1">
      <alignment horizontal="left" vertical="center" indent="1"/>
    </xf>
    <xf numFmtId="0" fontId="28" fillId="0" borderId="33" xfId="2" applyFont="1" applyBorder="1">
      <alignment vertical="center"/>
    </xf>
    <xf numFmtId="0" fontId="28" fillId="0" borderId="3" xfId="2" applyFont="1" applyBorder="1" applyAlignment="1">
      <alignment vertical="center" shrinkToFit="1"/>
    </xf>
    <xf numFmtId="0" fontId="27" fillId="6" borderId="1" xfId="0" applyFont="1" applyFill="1" applyBorder="1" applyAlignment="1">
      <alignment horizontal="center" vertical="center" shrinkToFit="1"/>
    </xf>
    <xf numFmtId="0" fontId="28" fillId="0" borderId="26" xfId="2" applyFont="1" applyBorder="1">
      <alignment vertical="center"/>
    </xf>
    <xf numFmtId="0" fontId="27" fillId="0" borderId="39" xfId="0" applyFont="1" applyBorder="1" applyAlignment="1">
      <alignment vertical="center" shrinkToFit="1"/>
    </xf>
    <xf numFmtId="0" fontId="27" fillId="0" borderId="32" xfId="0" applyFont="1" applyBorder="1" applyAlignment="1">
      <alignment vertical="center" shrinkToFit="1"/>
    </xf>
    <xf numFmtId="0" fontId="27" fillId="0" borderId="36" xfId="0" applyFont="1" applyBorder="1" applyAlignment="1">
      <alignment vertical="center" shrinkToFit="1"/>
    </xf>
    <xf numFmtId="0" fontId="27" fillId="2" borderId="0" xfId="0" applyFont="1" applyFill="1">
      <alignment vertical="center"/>
    </xf>
    <xf numFmtId="0" fontId="27" fillId="2" borderId="40" xfId="0" applyFont="1" applyFill="1" applyBorder="1">
      <alignment vertical="center"/>
    </xf>
    <xf numFmtId="0" fontId="27" fillId="2" borderId="41" xfId="0" applyFont="1" applyFill="1" applyBorder="1">
      <alignment vertical="center"/>
    </xf>
    <xf numFmtId="0" fontId="34" fillId="8" borderId="0" xfId="2" applyFont="1" applyFill="1">
      <alignment vertical="center"/>
    </xf>
    <xf numFmtId="0" fontId="34" fillId="8" borderId="0" xfId="0" applyFont="1" applyFill="1">
      <alignment vertical="center"/>
    </xf>
    <xf numFmtId="0" fontId="28" fillId="0" borderId="0" xfId="2" applyFont="1">
      <alignment vertical="center"/>
    </xf>
    <xf numFmtId="0" fontId="11" fillId="2" borderId="5" xfId="3" applyFont="1" applyFill="1" applyBorder="1" applyAlignment="1">
      <alignment horizontal="center" vertical="center" shrinkToFit="1"/>
    </xf>
    <xf numFmtId="0" fontId="2" fillId="0" borderId="0" xfId="4" applyFont="1" applyAlignment="1" applyProtection="1">
      <protection locked="0"/>
    </xf>
    <xf numFmtId="0" fontId="2" fillId="0" borderId="0" xfId="4" applyFont="1" applyAlignment="1" applyProtection="1">
      <alignment horizontal="right"/>
      <protection locked="0"/>
    </xf>
    <xf numFmtId="0" fontId="4" fillId="0" borderId="0" xfId="4" applyFont="1" applyAlignment="1" applyProtection="1">
      <alignment horizontal="center" vertical="center"/>
      <protection locked="0"/>
    </xf>
    <xf numFmtId="0" fontId="2" fillId="0" borderId="0" xfId="4" applyFont="1" applyProtection="1">
      <alignment vertical="center"/>
      <protection locked="0"/>
    </xf>
    <xf numFmtId="0" fontId="4" fillId="0" borderId="1" xfId="4" applyFont="1" applyBorder="1" applyProtection="1">
      <alignment vertical="center"/>
      <protection locked="0"/>
    </xf>
    <xf numFmtId="0" fontId="7" fillId="0" borderId="0" xfId="4" applyFont="1" applyAlignment="1" applyProtection="1">
      <protection locked="0"/>
    </xf>
    <xf numFmtId="0" fontId="10" fillId="0" borderId="0" xfId="4" applyFont="1" applyProtection="1">
      <alignment vertical="center"/>
      <protection locked="0"/>
    </xf>
    <xf numFmtId="0" fontId="12" fillId="2" borderId="11" xfId="3" applyFont="1" applyFill="1" applyBorder="1" applyAlignment="1">
      <alignment vertical="center" shrinkToFit="1"/>
    </xf>
    <xf numFmtId="0" fontId="12" fillId="2" borderId="1" xfId="3" applyFont="1" applyFill="1" applyBorder="1" applyAlignment="1">
      <alignment vertical="center" shrinkToFit="1"/>
    </xf>
    <xf numFmtId="0" fontId="13" fillId="0" borderId="0" xfId="4" applyFont="1" applyProtection="1">
      <alignment vertical="center"/>
      <protection locked="0"/>
    </xf>
    <xf numFmtId="0" fontId="10" fillId="0" borderId="0" xfId="4" applyFont="1" applyAlignment="1" applyProtection="1">
      <protection locked="0"/>
    </xf>
    <xf numFmtId="0" fontId="11" fillId="2" borderId="8" xfId="4" applyFont="1" applyFill="1" applyBorder="1" applyAlignment="1" applyProtection="1">
      <alignment horizontal="center" vertical="center"/>
      <protection locked="0"/>
    </xf>
    <xf numFmtId="0" fontId="11" fillId="2" borderId="11" xfId="4" applyFont="1" applyFill="1" applyBorder="1" applyAlignment="1" applyProtection="1">
      <alignment horizontal="center" vertical="center"/>
      <protection locked="0"/>
    </xf>
    <xf numFmtId="0" fontId="12" fillId="2" borderId="11" xfId="4" applyFont="1" applyFill="1" applyBorder="1" applyProtection="1">
      <alignment vertical="center"/>
      <protection locked="0"/>
    </xf>
    <xf numFmtId="0" fontId="11" fillId="2" borderId="12" xfId="4" applyFont="1" applyFill="1" applyBorder="1" applyAlignment="1" applyProtection="1">
      <alignment horizontal="center" vertical="center"/>
      <protection locked="0"/>
    </xf>
    <xf numFmtId="0" fontId="11" fillId="2" borderId="13" xfId="4" applyFont="1" applyFill="1" applyBorder="1" applyAlignment="1" applyProtection="1">
      <alignment horizontal="center" vertical="center"/>
      <protection locked="0"/>
    </xf>
    <xf numFmtId="0" fontId="12" fillId="2" borderId="15" xfId="4" applyFont="1" applyFill="1" applyBorder="1" applyProtection="1">
      <alignment vertical="center"/>
      <protection locked="0"/>
    </xf>
    <xf numFmtId="0" fontId="11" fillId="0" borderId="0" xfId="4" applyFont="1" applyAlignment="1" applyProtection="1">
      <alignment horizontal="center" vertical="center"/>
      <protection locked="0"/>
    </xf>
    <xf numFmtId="0" fontId="12" fillId="0" borderId="0" xfId="4" applyFont="1" applyProtection="1">
      <alignment vertical="center"/>
      <protection locked="0"/>
    </xf>
    <xf numFmtId="0" fontId="15" fillId="0" borderId="0" xfId="4" applyFont="1" applyProtection="1">
      <alignment vertical="center"/>
      <protection locked="0"/>
    </xf>
    <xf numFmtId="0" fontId="13" fillId="0" borderId="0" xfId="4" applyFont="1" applyAlignment="1" applyProtection="1">
      <protection locked="0"/>
    </xf>
    <xf numFmtId="0" fontId="16" fillId="0" borderId="0" xfId="4" applyFont="1" applyAlignment="1" applyProtection="1">
      <protection locked="0"/>
    </xf>
    <xf numFmtId="0" fontId="18" fillId="0" borderId="0" xfId="4" applyFont="1" applyAlignment="1" applyProtection="1">
      <protection locked="0"/>
    </xf>
    <xf numFmtId="0" fontId="12" fillId="2" borderId="14" xfId="4" applyFont="1" applyFill="1" applyBorder="1" applyAlignment="1" applyProtection="1">
      <alignment horizontal="center" vertical="center" shrinkToFit="1"/>
      <protection locked="0"/>
    </xf>
    <xf numFmtId="0" fontId="11" fillId="2" borderId="1" xfId="4" applyFont="1" applyFill="1" applyBorder="1" applyAlignment="1" applyProtection="1">
      <alignment horizontal="center" vertical="center"/>
      <protection locked="0"/>
    </xf>
    <xf numFmtId="0" fontId="12" fillId="2" borderId="47" xfId="4" applyFont="1" applyFill="1" applyBorder="1" applyAlignment="1" applyProtection="1">
      <alignment horizontal="center" vertical="center" shrinkToFit="1"/>
      <protection locked="0"/>
    </xf>
    <xf numFmtId="0" fontId="12" fillId="2" borderId="21" xfId="3" applyFont="1" applyFill="1" applyBorder="1" applyAlignment="1">
      <alignment vertical="center" shrinkToFit="1"/>
    </xf>
    <xf numFmtId="0" fontId="11" fillId="2" borderId="28" xfId="4" applyFont="1" applyFill="1" applyBorder="1" applyAlignment="1" applyProtection="1">
      <alignment horizontal="center" vertical="center"/>
      <protection locked="0"/>
    </xf>
    <xf numFmtId="0" fontId="12" fillId="2" borderId="28" xfId="3" applyFont="1" applyFill="1" applyBorder="1" applyAlignment="1">
      <alignment vertical="center" shrinkToFit="1"/>
    </xf>
    <xf numFmtId="0" fontId="20" fillId="0" borderId="0" xfId="4" applyFont="1" applyAlignment="1" applyProtection="1">
      <protection locked="0"/>
    </xf>
    <xf numFmtId="0" fontId="12" fillId="0" borderId="0" xfId="4" applyFont="1" applyAlignment="1" applyProtection="1">
      <alignment horizontal="center" vertical="center" shrinkToFit="1"/>
      <protection locked="0"/>
    </xf>
    <xf numFmtId="0" fontId="19" fillId="0" borderId="0" xfId="4" applyFont="1" applyAlignment="1" applyProtection="1">
      <alignment horizontal="center" vertical="center"/>
      <protection locked="0"/>
    </xf>
    <xf numFmtId="0" fontId="12" fillId="0" borderId="0" xfId="4" applyFont="1" applyAlignment="1" applyProtection="1">
      <alignment horizontal="center" vertical="center"/>
      <protection locked="0"/>
    </xf>
    <xf numFmtId="0" fontId="14" fillId="0" borderId="0" xfId="4" applyFont="1" applyAlignment="1" applyProtection="1">
      <alignment horizontal="center" vertical="center"/>
      <protection locked="0"/>
    </xf>
    <xf numFmtId="0" fontId="22" fillId="0" borderId="0" xfId="4" applyFont="1" applyProtection="1">
      <alignment vertical="center"/>
      <protection locked="0"/>
    </xf>
    <xf numFmtId="176" fontId="20" fillId="2" borderId="0" xfId="4" applyNumberFormat="1" applyFont="1" applyFill="1" applyProtection="1">
      <alignment vertical="center"/>
      <protection locked="0"/>
    </xf>
    <xf numFmtId="0" fontId="20" fillId="0" borderId="0" xfId="4" applyFont="1" applyProtection="1">
      <alignment vertical="center"/>
      <protection locked="0"/>
    </xf>
    <xf numFmtId="0" fontId="7" fillId="0" borderId="0" xfId="4" applyFont="1" applyAlignment="1" applyProtection="1">
      <alignment horizontal="center" vertical="center" wrapText="1"/>
      <protection locked="0"/>
    </xf>
    <xf numFmtId="0" fontId="4" fillId="0" borderId="0" xfId="2" applyFont="1" applyAlignment="1">
      <alignment horizontal="center" vertical="center" wrapText="1"/>
    </xf>
    <xf numFmtId="0" fontId="13" fillId="3" borderId="44" xfId="4" applyFont="1" applyFill="1" applyBorder="1" applyProtection="1">
      <alignment vertical="center"/>
      <protection locked="0"/>
    </xf>
    <xf numFmtId="0" fontId="35" fillId="3" borderId="1" xfId="4" applyFont="1" applyFill="1" applyBorder="1" applyAlignment="1" applyProtection="1">
      <alignment horizontal="center" vertical="center" wrapText="1"/>
      <protection locked="0"/>
    </xf>
    <xf numFmtId="0" fontId="13" fillId="2" borderId="1" xfId="3" applyFont="1" applyFill="1" applyBorder="1" applyAlignment="1">
      <alignment vertical="center" shrinkToFit="1"/>
    </xf>
    <xf numFmtId="0" fontId="13" fillId="2" borderId="14" xfId="4" applyFont="1" applyFill="1" applyBorder="1" applyAlignment="1" applyProtection="1">
      <alignment horizontal="center" vertical="center" shrinkToFit="1"/>
      <protection locked="0"/>
    </xf>
    <xf numFmtId="0" fontId="25" fillId="2" borderId="1" xfId="4" applyFont="1" applyFill="1" applyBorder="1" applyAlignment="1" applyProtection="1">
      <alignment horizontal="center" vertical="center"/>
      <protection locked="0"/>
    </xf>
    <xf numFmtId="0" fontId="13" fillId="2" borderId="11" xfId="3" applyFont="1" applyFill="1" applyBorder="1" applyAlignment="1">
      <alignment vertical="center" shrinkToFit="1"/>
    </xf>
    <xf numFmtId="0" fontId="13" fillId="0" borderId="0" xfId="2" applyFont="1" applyAlignment="1">
      <alignment horizontal="center" vertical="top" textRotation="255" wrapText="1"/>
    </xf>
    <xf numFmtId="0" fontId="2" fillId="0" borderId="0" xfId="4" applyFont="1" applyAlignment="1" applyProtection="1">
      <alignment vertical="top" textRotation="255"/>
      <protection locked="0"/>
    </xf>
    <xf numFmtId="0" fontId="27" fillId="5" borderId="0" xfId="0" applyFont="1" applyFill="1" applyAlignment="1">
      <alignment horizontal="center" vertical="center"/>
    </xf>
    <xf numFmtId="0" fontId="27" fillId="7" borderId="0" xfId="0" applyFont="1" applyFill="1" applyAlignment="1">
      <alignment vertical="center" wrapText="1"/>
    </xf>
    <xf numFmtId="0" fontId="27" fillId="0" borderId="24" xfId="0" applyFont="1" applyBorder="1" applyAlignment="1">
      <alignment vertical="center" shrinkToFit="1"/>
    </xf>
    <xf numFmtId="0" fontId="27" fillId="0" borderId="2" xfId="0" applyFont="1" applyBorder="1" applyAlignment="1">
      <alignment vertical="center" shrinkToFit="1"/>
    </xf>
    <xf numFmtId="0" fontId="27" fillId="0" borderId="25" xfId="0" applyFont="1" applyBorder="1">
      <alignment vertical="center"/>
    </xf>
    <xf numFmtId="0" fontId="27" fillId="0" borderId="1" xfId="0" applyFont="1" applyBorder="1">
      <alignment vertical="center"/>
    </xf>
    <xf numFmtId="0" fontId="28" fillId="0" borderId="38" xfId="2" applyFont="1" applyBorder="1">
      <alignment vertical="center"/>
    </xf>
    <xf numFmtId="0" fontId="32" fillId="0" borderId="29" xfId="0" applyFont="1" applyBorder="1" applyAlignment="1">
      <alignment vertical="center" wrapText="1"/>
    </xf>
    <xf numFmtId="0" fontId="27" fillId="0" borderId="3" xfId="0" applyFont="1" applyBorder="1" applyAlignment="1">
      <alignment vertical="center" shrinkToFit="1"/>
    </xf>
    <xf numFmtId="0" fontId="27" fillId="0" borderId="48" xfId="0" applyFont="1" applyBorder="1">
      <alignment vertical="center"/>
    </xf>
    <xf numFmtId="0" fontId="27" fillId="0" borderId="4" xfId="0" applyFont="1" applyBorder="1" applyAlignment="1">
      <alignment vertical="center" shrinkToFit="1"/>
    </xf>
    <xf numFmtId="0" fontId="32" fillId="0" borderId="49" xfId="0" applyFont="1" applyBorder="1" applyAlignment="1">
      <alignment vertical="center" wrapText="1"/>
    </xf>
    <xf numFmtId="0" fontId="27" fillId="0" borderId="0" xfId="0" applyFont="1" applyAlignment="1">
      <alignment vertical="center" shrinkToFit="1"/>
    </xf>
    <xf numFmtId="0" fontId="13" fillId="0" borderId="0" xfId="2" applyFont="1">
      <alignment vertical="center"/>
    </xf>
    <xf numFmtId="0" fontId="27" fillId="0" borderId="0" xfId="0" applyFont="1" applyAlignment="1">
      <alignment horizontal="left" vertical="center" indent="2"/>
    </xf>
    <xf numFmtId="0" fontId="27" fillId="0" borderId="11" xfId="0" applyFont="1" applyBorder="1">
      <alignment vertical="center"/>
    </xf>
    <xf numFmtId="0" fontId="27" fillId="0" borderId="0" xfId="0" applyFont="1" applyAlignment="1">
      <alignment horizontal="center" vertical="center" shrinkToFit="1"/>
    </xf>
    <xf numFmtId="0" fontId="28" fillId="0" borderId="0" xfId="2" applyFont="1" applyAlignment="1">
      <alignment horizontal="center" vertical="center"/>
    </xf>
    <xf numFmtId="0" fontId="36" fillId="0" borderId="0" xfId="2" applyFont="1" applyAlignment="1">
      <alignment horizontal="center" vertical="center"/>
    </xf>
    <xf numFmtId="0" fontId="28" fillId="0" borderId="0" xfId="2" applyFont="1" applyAlignment="1">
      <alignment vertical="center" shrinkToFit="1"/>
    </xf>
    <xf numFmtId="0" fontId="27" fillId="6" borderId="10" xfId="0" applyFont="1" applyFill="1" applyBorder="1" applyAlignment="1">
      <alignment horizontal="center" vertical="center" shrinkToFit="1"/>
    </xf>
    <xf numFmtId="0" fontId="27" fillId="2" borderId="4" xfId="0" applyFont="1" applyFill="1" applyBorder="1">
      <alignment vertical="center"/>
    </xf>
    <xf numFmtId="0" fontId="27" fillId="0" borderId="27" xfId="0" applyFont="1" applyBorder="1" applyAlignment="1">
      <alignment horizontal="center" vertical="center"/>
    </xf>
    <xf numFmtId="0" fontId="27" fillId="0" borderId="0" xfId="0" applyFont="1" applyAlignment="1">
      <alignment horizontal="center" vertical="center"/>
    </xf>
    <xf numFmtId="0" fontId="27" fillId="0" borderId="27" xfId="0" applyFont="1" applyBorder="1" applyAlignment="1">
      <alignment vertical="center" shrinkToFit="1"/>
    </xf>
    <xf numFmtId="0" fontId="27" fillId="0" borderId="3" xfId="2" applyFont="1" applyBorder="1">
      <alignment vertical="center"/>
    </xf>
    <xf numFmtId="0" fontId="28" fillId="0" borderId="48" xfId="2" applyFont="1" applyBorder="1">
      <alignment vertical="center"/>
    </xf>
    <xf numFmtId="0" fontId="27" fillId="2" borderId="50" xfId="0" applyFont="1" applyFill="1" applyBorder="1">
      <alignment vertical="center"/>
    </xf>
    <xf numFmtId="0" fontId="27" fillId="2" borderId="51" xfId="0" applyFont="1" applyFill="1" applyBorder="1">
      <alignment vertical="center"/>
    </xf>
    <xf numFmtId="0" fontId="28" fillId="0" borderId="1" xfId="2" applyFont="1" applyBorder="1">
      <alignment vertical="center"/>
    </xf>
    <xf numFmtId="0" fontId="25" fillId="2" borderId="7" xfId="3" applyFont="1" applyFill="1" applyBorder="1" applyAlignment="1">
      <alignment horizontal="center" vertical="center" shrinkToFit="1"/>
    </xf>
    <xf numFmtId="0" fontId="4" fillId="0" borderId="1" xfId="4" applyFont="1" applyBorder="1" applyAlignment="1" applyProtection="1">
      <alignment horizontal="center" vertical="center"/>
      <protection locked="0"/>
    </xf>
    <xf numFmtId="0" fontId="7" fillId="0" borderId="0" xfId="4" applyFont="1" applyAlignment="1" applyProtection="1">
      <alignment horizontal="center"/>
      <protection locked="0"/>
    </xf>
    <xf numFmtId="0" fontId="24" fillId="0" borderId="0" xfId="4" applyFont="1" applyAlignment="1" applyProtection="1">
      <alignment horizontal="center" vertical="center"/>
      <protection locked="0"/>
    </xf>
    <xf numFmtId="0" fontId="25" fillId="0" borderId="0" xfId="4" applyFont="1" applyAlignment="1" applyProtection="1">
      <alignment horizontal="center" vertical="center"/>
      <protection locked="0"/>
    </xf>
    <xf numFmtId="0" fontId="26" fillId="0" borderId="0" xfId="4" applyFont="1" applyAlignment="1" applyProtection="1">
      <alignment horizontal="center" vertical="center"/>
      <protection locked="0"/>
    </xf>
    <xf numFmtId="0" fontId="24" fillId="0" borderId="0" xfId="2" applyFont="1" applyAlignment="1">
      <alignment horizontal="center" vertical="top" textRotation="255" wrapText="1"/>
    </xf>
    <xf numFmtId="0" fontId="7" fillId="0" borderId="0" xfId="4" applyFont="1" applyAlignment="1" applyProtection="1">
      <alignment vertical="top" textRotation="255"/>
      <protection locked="0"/>
    </xf>
    <xf numFmtId="0" fontId="7" fillId="0" borderId="0" xfId="4" applyFont="1" applyAlignment="1" applyProtection="1">
      <alignment horizontal="center" vertical="center"/>
      <protection locked="0"/>
    </xf>
    <xf numFmtId="0" fontId="28" fillId="7" borderId="25" xfId="2" applyFont="1" applyFill="1" applyBorder="1" applyAlignment="1">
      <alignment horizontal="center" vertical="center"/>
    </xf>
    <xf numFmtId="0" fontId="27" fillId="0" borderId="27" xfId="0" applyFont="1" applyBorder="1" applyAlignment="1">
      <alignment horizontal="left" vertical="center" indent="1"/>
    </xf>
    <xf numFmtId="0" fontId="27" fillId="0" borderId="0" xfId="0" applyFont="1" applyAlignment="1">
      <alignment horizontal="left" vertical="center" indent="1"/>
    </xf>
    <xf numFmtId="0" fontId="27" fillId="0" borderId="20" xfId="0" applyFont="1" applyBorder="1" applyAlignment="1">
      <alignment horizontal="left" vertical="center" indent="1"/>
    </xf>
    <xf numFmtId="0" fontId="33" fillId="0" borderId="27" xfId="0" applyFont="1" applyBorder="1" applyAlignment="1">
      <alignment horizontal="left" vertical="center" indent="2"/>
    </xf>
    <xf numFmtId="0" fontId="33" fillId="0" borderId="0" xfId="0" applyFont="1" applyAlignment="1">
      <alignment horizontal="left" vertical="center" indent="2"/>
    </xf>
    <xf numFmtId="0" fontId="33" fillId="0" borderId="20" xfId="0" applyFont="1" applyBorder="1" applyAlignment="1">
      <alignment horizontal="left" vertical="center" indent="2"/>
    </xf>
    <xf numFmtId="0" fontId="27" fillId="0" borderId="27" xfId="0" applyFont="1" applyBorder="1">
      <alignment vertical="center"/>
    </xf>
    <xf numFmtId="0" fontId="27" fillId="0" borderId="0" xfId="0" applyFont="1">
      <alignment vertical="center"/>
    </xf>
    <xf numFmtId="0" fontId="27" fillId="0" borderId="20" xfId="0" applyFont="1" applyBorder="1">
      <alignment vertical="center"/>
    </xf>
    <xf numFmtId="0" fontId="27" fillId="7" borderId="28" xfId="0" applyFont="1" applyFill="1" applyBorder="1">
      <alignment vertical="center"/>
    </xf>
    <xf numFmtId="0" fontId="27" fillId="7" borderId="1" xfId="0" applyFont="1" applyFill="1" applyBorder="1">
      <alignment vertical="center"/>
    </xf>
    <xf numFmtId="0" fontId="28" fillId="0" borderId="38" xfId="2" applyFont="1" applyBorder="1" applyAlignment="1">
      <alignment horizontal="right" vertical="center"/>
    </xf>
    <xf numFmtId="49" fontId="27" fillId="0" borderId="3" xfId="0" applyNumberFormat="1" applyFont="1" applyBorder="1" applyAlignment="1">
      <alignment horizontal="right" vertical="center"/>
    </xf>
    <xf numFmtId="49" fontId="27" fillId="0" borderId="0" xfId="0" applyNumberFormat="1" applyFont="1" applyAlignment="1">
      <alignment horizontal="right" vertical="center"/>
    </xf>
    <xf numFmtId="0" fontId="28" fillId="0" borderId="1" xfId="2" applyFont="1" applyBorder="1" applyAlignment="1">
      <alignment horizontal="right" vertical="center"/>
    </xf>
    <xf numFmtId="0" fontId="13" fillId="0" borderId="1" xfId="2" applyFont="1" applyBorder="1">
      <alignment vertical="center"/>
    </xf>
    <xf numFmtId="0" fontId="2" fillId="3" borderId="42" xfId="4" applyFont="1" applyFill="1" applyBorder="1" applyAlignment="1" applyProtection="1">
      <alignment horizontal="center" vertical="center"/>
      <protection locked="0"/>
    </xf>
    <xf numFmtId="0" fontId="2" fillId="3" borderId="45" xfId="4" applyFont="1" applyFill="1" applyBorder="1" applyAlignment="1" applyProtection="1">
      <alignment horizontal="center" vertical="center"/>
      <protection locked="0"/>
    </xf>
    <xf numFmtId="0" fontId="2" fillId="3" borderId="19" xfId="4" applyFont="1" applyFill="1" applyBorder="1" applyAlignment="1" applyProtection="1">
      <alignment horizontal="center" vertical="center"/>
      <protection locked="0"/>
    </xf>
    <xf numFmtId="0" fontId="2" fillId="3" borderId="46" xfId="4" applyFont="1" applyFill="1" applyBorder="1" applyAlignment="1" applyProtection="1">
      <alignment horizontal="center" vertical="center"/>
      <protection locked="0"/>
    </xf>
    <xf numFmtId="0" fontId="2" fillId="3" borderId="43" xfId="4" applyFont="1" applyFill="1" applyBorder="1" applyProtection="1">
      <alignment vertical="center"/>
      <protection locked="0"/>
    </xf>
    <xf numFmtId="0" fontId="2" fillId="3" borderId="31" xfId="4" applyFont="1" applyFill="1" applyBorder="1" applyProtection="1">
      <alignment vertical="center"/>
      <protection locked="0"/>
    </xf>
    <xf numFmtId="0" fontId="2" fillId="2" borderId="0" xfId="4" applyFont="1" applyFill="1" applyAlignment="1" applyProtection="1">
      <alignment horizontal="right"/>
      <protection locked="0"/>
    </xf>
    <xf numFmtId="0" fontId="5" fillId="0" borderId="0" xfId="4" applyFont="1" applyAlignment="1" applyProtection="1">
      <alignment horizontal="center" vertical="center"/>
      <protection locked="0"/>
    </xf>
    <xf numFmtId="0" fontId="4" fillId="0" borderId="1" xfId="4" applyFont="1" applyBorder="1" applyAlignment="1" applyProtection="1">
      <alignment horizontal="center" vertical="center"/>
      <protection locked="0"/>
    </xf>
    <xf numFmtId="0" fontId="8" fillId="0" borderId="0" xfId="4" applyFont="1" applyAlignment="1" applyProtection="1">
      <alignment horizontal="left" vertical="center" wrapText="1" shrinkToFit="1"/>
      <protection locked="0"/>
    </xf>
    <xf numFmtId="0" fontId="19" fillId="4" borderId="11" xfId="4" applyFont="1" applyFill="1" applyBorder="1" applyAlignment="1" applyProtection="1">
      <alignment horizontal="center" vertical="center"/>
      <protection locked="0"/>
    </xf>
    <xf numFmtId="0" fontId="19" fillId="4" borderId="9" xfId="4" applyFont="1" applyFill="1" applyBorder="1" applyAlignment="1" applyProtection="1">
      <alignment horizontal="center" vertical="center"/>
      <protection locked="0"/>
    </xf>
    <xf numFmtId="0" fontId="19" fillId="4" borderId="10" xfId="4" applyFont="1" applyFill="1" applyBorder="1" applyAlignment="1" applyProtection="1">
      <alignment horizontal="center" vertical="center"/>
      <protection locked="0"/>
    </xf>
    <xf numFmtId="0" fontId="15" fillId="0" borderId="0" xfId="4" applyFont="1" applyAlignment="1" applyProtection="1">
      <alignment vertical="top" wrapText="1"/>
      <protection locked="0"/>
    </xf>
    <xf numFmtId="0" fontId="15" fillId="0" borderId="0" xfId="4" applyFont="1" applyAlignment="1" applyProtection="1">
      <alignment vertical="top"/>
      <protection locked="0"/>
    </xf>
    <xf numFmtId="0" fontId="13" fillId="0" borderId="0" xfId="4" applyFont="1" applyAlignment="1" applyProtection="1">
      <alignment wrapText="1"/>
      <protection locked="0"/>
    </xf>
    <xf numFmtId="0" fontId="13" fillId="3" borderId="42" xfId="4" applyFont="1" applyFill="1" applyBorder="1" applyAlignment="1" applyProtection="1">
      <alignment horizontal="center" vertical="center"/>
      <protection locked="0"/>
    </xf>
    <xf numFmtId="0" fontId="13" fillId="3" borderId="45" xfId="4" applyFont="1" applyFill="1" applyBorder="1" applyAlignment="1" applyProtection="1">
      <alignment horizontal="center" vertical="center"/>
      <protection locked="0"/>
    </xf>
    <xf numFmtId="0" fontId="13" fillId="3" borderId="19" xfId="4" applyFont="1" applyFill="1" applyBorder="1" applyAlignment="1" applyProtection="1">
      <alignment horizontal="center" vertical="center"/>
      <protection locked="0"/>
    </xf>
    <xf numFmtId="0" fontId="13" fillId="3" borderId="46" xfId="4" applyFont="1" applyFill="1" applyBorder="1" applyAlignment="1" applyProtection="1">
      <alignment horizontal="center" vertical="center"/>
      <protection locked="0"/>
    </xf>
    <xf numFmtId="0" fontId="13" fillId="3" borderId="43" xfId="4" applyFont="1" applyFill="1" applyBorder="1" applyProtection="1">
      <alignment vertical="center"/>
      <protection locked="0"/>
    </xf>
    <xf numFmtId="0" fontId="13" fillId="3" borderId="31" xfId="4" applyFont="1" applyFill="1" applyBorder="1" applyProtection="1">
      <alignment vertical="center"/>
      <protection locked="0"/>
    </xf>
    <xf numFmtId="0" fontId="2" fillId="0" borderId="0" xfId="4" applyFont="1" applyAlignment="1" applyProtection="1">
      <alignment horizontal="center" vertical="center"/>
      <protection locked="0"/>
    </xf>
    <xf numFmtId="0" fontId="22" fillId="0" borderId="0" xfId="4" applyFont="1" applyAlignment="1" applyProtection="1">
      <alignment horizontal="center" vertical="center"/>
      <protection locked="0"/>
    </xf>
    <xf numFmtId="0" fontId="2" fillId="0" borderId="6" xfId="4" applyFont="1" applyBorder="1" applyAlignment="1" applyProtection="1">
      <alignment wrapText="1"/>
      <protection locked="0"/>
    </xf>
    <xf numFmtId="0" fontId="21" fillId="4" borderId="11" xfId="4" applyFont="1" applyFill="1" applyBorder="1" applyAlignment="1" applyProtection="1">
      <alignment horizontal="center" vertical="center"/>
      <protection locked="0"/>
    </xf>
    <xf numFmtId="0" fontId="21" fillId="4" borderId="9" xfId="4" applyFont="1" applyFill="1" applyBorder="1" applyAlignment="1" applyProtection="1">
      <alignment horizontal="center" vertical="center"/>
      <protection locked="0"/>
    </xf>
    <xf numFmtId="0" fontId="21" fillId="4" borderId="10" xfId="4" applyFont="1" applyFill="1" applyBorder="1" applyAlignment="1" applyProtection="1">
      <alignment horizontal="center" vertical="center"/>
      <protection locked="0"/>
    </xf>
    <xf numFmtId="0" fontId="7" fillId="0" borderId="0" xfId="4" applyFont="1" applyAlignment="1" applyProtection="1">
      <alignment horizontal="center"/>
      <protection locked="0"/>
    </xf>
    <xf numFmtId="0" fontId="23" fillId="0" borderId="0" xfId="4" applyFont="1" applyAlignment="1" applyProtection="1">
      <alignment horizontal="center"/>
      <protection locked="0"/>
    </xf>
    <xf numFmtId="0" fontId="24" fillId="0" borderId="0" xfId="4" applyFont="1" applyAlignment="1" applyProtection="1">
      <alignment horizontal="center" vertical="center"/>
      <protection locked="0"/>
    </xf>
    <xf numFmtId="0" fontId="25" fillId="0" borderId="0" xfId="4" applyFont="1" applyAlignment="1" applyProtection="1">
      <alignment horizontal="center" vertical="center"/>
      <protection locked="0"/>
    </xf>
    <xf numFmtId="0" fontId="26" fillId="0" borderId="0" xfId="4" applyFont="1" applyAlignment="1" applyProtection="1">
      <alignment horizontal="center" vertical="center"/>
      <protection locked="0"/>
    </xf>
    <xf numFmtId="0" fontId="24" fillId="0" borderId="0" xfId="2" applyFont="1" applyAlignment="1">
      <alignment horizontal="center" vertical="top" textRotation="255" wrapText="1"/>
    </xf>
    <xf numFmtId="0" fontId="7" fillId="0" borderId="0" xfId="4" applyFont="1" applyAlignment="1" applyProtection="1">
      <alignment vertical="top" textRotation="255"/>
      <protection locked="0"/>
    </xf>
    <xf numFmtId="0" fontId="7" fillId="0" borderId="0" xfId="4" applyFont="1" applyAlignment="1" applyProtection="1">
      <alignment horizontal="center" vertical="center"/>
      <protection locked="0"/>
    </xf>
    <xf numFmtId="0" fontId="27" fillId="5" borderId="16" xfId="0" applyFont="1" applyFill="1" applyBorder="1" applyAlignment="1">
      <alignment horizontal="center" vertical="center"/>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9" fillId="6" borderId="19" xfId="0" applyFont="1" applyFill="1" applyBorder="1" applyAlignment="1">
      <alignment vertical="center" wrapText="1"/>
    </xf>
    <xf numFmtId="0" fontId="29" fillId="6" borderId="26" xfId="0" applyFont="1" applyFill="1" applyBorder="1" applyAlignment="1">
      <alignment vertical="center" wrapText="1"/>
    </xf>
    <xf numFmtId="0" fontId="27" fillId="0" borderId="20" xfId="0" applyFont="1" applyBorder="1" applyAlignment="1">
      <alignment vertical="center" wrapText="1"/>
    </xf>
    <xf numFmtId="0" fontId="27" fillId="7" borderId="11"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8" fillId="7" borderId="24" xfId="2" applyFont="1" applyFill="1" applyBorder="1" applyAlignment="1">
      <alignment horizontal="center" vertical="center"/>
    </xf>
    <xf numFmtId="0" fontId="28" fillId="7" borderId="25" xfId="2" applyFont="1" applyFill="1" applyBorder="1" applyAlignment="1">
      <alignment horizontal="center" vertical="center"/>
    </xf>
    <xf numFmtId="0" fontId="33" fillId="0" borderId="27" xfId="0" applyFont="1" applyBorder="1">
      <alignment vertical="center"/>
    </xf>
    <xf numFmtId="0" fontId="33" fillId="0" borderId="0" xfId="0" applyFont="1">
      <alignment vertical="center"/>
    </xf>
    <xf numFmtId="0" fontId="33" fillId="0" borderId="20" xfId="0" applyFont="1" applyBorder="1">
      <alignment vertical="center"/>
    </xf>
    <xf numFmtId="0" fontId="27" fillId="0" borderId="27" xfId="0" applyFont="1" applyBorder="1" applyAlignment="1">
      <alignment horizontal="left" vertical="center" indent="1"/>
    </xf>
    <xf numFmtId="0" fontId="27" fillId="0" borderId="0" xfId="0" applyFont="1" applyAlignment="1">
      <alignment horizontal="left" vertical="center" indent="1"/>
    </xf>
    <xf numFmtId="0" fontId="27" fillId="0" borderId="20" xfId="0" applyFont="1" applyBorder="1" applyAlignment="1">
      <alignment horizontal="left" vertical="center" indent="1"/>
    </xf>
    <xf numFmtId="0" fontId="27" fillId="7" borderId="1" xfId="0" applyFont="1" applyFill="1" applyBorder="1" applyAlignment="1">
      <alignment horizontal="left" vertical="center"/>
    </xf>
    <xf numFmtId="0" fontId="27" fillId="7" borderId="11" xfId="0" applyFont="1" applyFill="1" applyBorder="1" applyAlignment="1">
      <alignment horizontal="left" vertical="center"/>
    </xf>
    <xf numFmtId="0" fontId="33" fillId="0" borderId="27" xfId="0" applyFont="1" applyBorder="1" applyAlignment="1">
      <alignment horizontal="left" vertical="center" indent="2"/>
    </xf>
    <xf numFmtId="0" fontId="33" fillId="0" borderId="0" xfId="0" applyFont="1" applyAlignment="1">
      <alignment horizontal="left" vertical="center" indent="2"/>
    </xf>
    <xf numFmtId="0" fontId="33" fillId="0" borderId="20" xfId="0" applyFont="1" applyBorder="1" applyAlignment="1">
      <alignment horizontal="left" vertical="center" indent="2"/>
    </xf>
    <xf numFmtId="0" fontId="27" fillId="0" borderId="27" xfId="0" applyFont="1" applyBorder="1">
      <alignment vertical="center"/>
    </xf>
    <xf numFmtId="0" fontId="27" fillId="0" borderId="0" xfId="0" applyFont="1">
      <alignment vertical="center"/>
    </xf>
    <xf numFmtId="0" fontId="27" fillId="0" borderId="20" xfId="0" applyFont="1" applyBorder="1">
      <alignment vertical="center"/>
    </xf>
  </cellXfs>
  <cellStyles count="5">
    <cellStyle name="標準" xfId="0" builtinId="0"/>
    <cellStyle name="標準 2" xfId="2" xr:uid="{00000000-0005-0000-0000-000001000000}"/>
    <cellStyle name="標準 3" xfId="1" xr:uid="{00000000-0005-0000-0000-000002000000}"/>
    <cellStyle name="標準 3 4" xfId="4" xr:uid="{A3F2B83B-3CFA-42E0-8CC6-3B9D9D677D88}"/>
    <cellStyle name="標準 8"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773892</xdr:colOff>
      <xdr:row>60</xdr:row>
      <xdr:rowOff>63770</xdr:rowOff>
    </xdr:from>
    <xdr:ext cx="4224338" cy="3292261"/>
    <xdr:pic>
      <xdr:nvPicPr>
        <xdr:cNvPr id="2" name="図 1">
          <a:extLst>
            <a:ext uri="{FF2B5EF4-FFF2-40B4-BE49-F238E27FC236}">
              <a16:creationId xmlns:a16="http://schemas.microsoft.com/office/drawing/2014/main" id="{FF71FE71-0090-4573-91DA-0DED60DB1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48" y="15184708"/>
          <a:ext cx="4224338" cy="32922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15</xdr:col>
      <xdr:colOff>33145</xdr:colOff>
      <xdr:row>76</xdr:row>
      <xdr:rowOff>121867</xdr:rowOff>
    </xdr:from>
    <xdr:to>
      <xdr:col>20</xdr:col>
      <xdr:colOff>635000</xdr:colOff>
      <xdr:row>81</xdr:row>
      <xdr:rowOff>76638</xdr:rowOff>
    </xdr:to>
    <xdr:sp macro="" textlink="">
      <xdr:nvSpPr>
        <xdr:cNvPr id="2" name="テキスト ボックス 1">
          <a:extLst>
            <a:ext uri="{FF2B5EF4-FFF2-40B4-BE49-F238E27FC236}">
              <a16:creationId xmlns:a16="http://schemas.microsoft.com/office/drawing/2014/main" id="{5C03E5BF-E442-40B5-8321-7B44DDF4D4AB}"/>
            </a:ext>
          </a:extLst>
        </xdr:cNvPr>
        <xdr:cNvSpPr txBox="1"/>
      </xdr:nvSpPr>
      <xdr:spPr>
        <a:xfrm>
          <a:off x="18235420" y="179621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21</xdr:col>
      <xdr:colOff>19440</xdr:colOff>
      <xdr:row>56</xdr:row>
      <xdr:rowOff>116632</xdr:rowOff>
    </xdr:from>
    <xdr:to>
      <xdr:col>21</xdr:col>
      <xdr:colOff>3217118</xdr:colOff>
      <xdr:row>61</xdr:row>
      <xdr:rowOff>0</xdr:rowOff>
    </xdr:to>
    <xdr:sp macro="" textlink="">
      <xdr:nvSpPr>
        <xdr:cNvPr id="3" name="テキスト ボックス 2">
          <a:extLst>
            <a:ext uri="{FF2B5EF4-FFF2-40B4-BE49-F238E27FC236}">
              <a16:creationId xmlns:a16="http://schemas.microsoft.com/office/drawing/2014/main" id="{F3AD2681-F58C-4CA4-AFED-50DB476BD1AE}"/>
            </a:ext>
          </a:extLst>
        </xdr:cNvPr>
        <xdr:cNvSpPr txBox="1"/>
      </xdr:nvSpPr>
      <xdr:spPr>
        <a:xfrm>
          <a:off x="27670515"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22</xdr:col>
      <xdr:colOff>102434</xdr:colOff>
      <xdr:row>65</xdr:row>
      <xdr:rowOff>78341</xdr:rowOff>
    </xdr:from>
    <xdr:to>
      <xdr:col>22</xdr:col>
      <xdr:colOff>2370159</xdr:colOff>
      <xdr:row>70</xdr:row>
      <xdr:rowOff>130048</xdr:rowOff>
    </xdr:to>
    <xdr:sp macro="" textlink="">
      <xdr:nvSpPr>
        <xdr:cNvPr id="4" name="テキスト ボックス 3">
          <a:extLst>
            <a:ext uri="{FF2B5EF4-FFF2-40B4-BE49-F238E27FC236}">
              <a16:creationId xmlns:a16="http://schemas.microsoft.com/office/drawing/2014/main" id="{78964F4F-6F95-4D29-A46D-4D2EA42803C6}"/>
            </a:ext>
          </a:extLst>
        </xdr:cNvPr>
        <xdr:cNvSpPr txBox="1"/>
      </xdr:nvSpPr>
      <xdr:spPr>
        <a:xfrm>
          <a:off x="30496709"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23</xdr:col>
      <xdr:colOff>77755</xdr:colOff>
      <xdr:row>72</xdr:row>
      <xdr:rowOff>78278</xdr:rowOff>
    </xdr:from>
    <xdr:to>
      <xdr:col>23</xdr:col>
      <xdr:colOff>2304435</xdr:colOff>
      <xdr:row>83</xdr:row>
      <xdr:rowOff>51209</xdr:rowOff>
    </xdr:to>
    <xdr:sp macro="" textlink="">
      <xdr:nvSpPr>
        <xdr:cNvPr id="5" name="テキスト ボックス 4">
          <a:extLst>
            <a:ext uri="{FF2B5EF4-FFF2-40B4-BE49-F238E27FC236}">
              <a16:creationId xmlns:a16="http://schemas.microsoft.com/office/drawing/2014/main" id="{DA2C93E6-BD4E-424E-A223-F70735F95FAA}"/>
            </a:ext>
          </a:extLst>
        </xdr:cNvPr>
        <xdr:cNvSpPr txBox="1"/>
      </xdr:nvSpPr>
      <xdr:spPr>
        <a:xfrm>
          <a:off x="32986630" y="17051828"/>
          <a:ext cx="2226680" cy="2306556"/>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73320</xdr:colOff>
      <xdr:row>8</xdr:row>
      <xdr:rowOff>80435</xdr:rowOff>
    </xdr:from>
    <xdr:to>
      <xdr:col>21</xdr:col>
      <xdr:colOff>2066235</xdr:colOff>
      <xdr:row>13</xdr:row>
      <xdr:rowOff>203702</xdr:rowOff>
    </xdr:to>
    <xdr:sp macro="" textlink="">
      <xdr:nvSpPr>
        <xdr:cNvPr id="6" name="テキスト ボックス 5">
          <a:extLst>
            <a:ext uri="{FF2B5EF4-FFF2-40B4-BE49-F238E27FC236}">
              <a16:creationId xmlns:a16="http://schemas.microsoft.com/office/drawing/2014/main" id="{FF20B3F5-0AC5-474F-9CCF-2CDC3C04A0FE}"/>
            </a:ext>
          </a:extLst>
        </xdr:cNvPr>
        <xdr:cNvSpPr txBox="1"/>
      </xdr:nvSpPr>
      <xdr:spPr>
        <a:xfrm>
          <a:off x="18275595" y="2414060"/>
          <a:ext cx="11441715" cy="12662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11</xdr:col>
      <xdr:colOff>1406599</xdr:colOff>
      <xdr:row>0</xdr:row>
      <xdr:rowOff>509477</xdr:rowOff>
    </xdr:to>
    <xdr:sp macro="" textlink="">
      <xdr:nvSpPr>
        <xdr:cNvPr id="7" name="正方形/長方形 6">
          <a:extLst>
            <a:ext uri="{FF2B5EF4-FFF2-40B4-BE49-F238E27FC236}">
              <a16:creationId xmlns:a16="http://schemas.microsoft.com/office/drawing/2014/main" id="{246988DD-B090-4EAB-91DB-18A98D0C4D70}"/>
            </a:ext>
          </a:extLst>
        </xdr:cNvPr>
        <xdr:cNvSpPr/>
      </xdr:nvSpPr>
      <xdr:spPr>
        <a:xfrm>
          <a:off x="0" y="0"/>
          <a:ext cx="137795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my.sharepoint.com/personal/takanori_aoki270_maff_go_jp/Documents/&#12487;&#12473;&#12463;&#12488;&#12483;&#12503;/R70328_&#27096;&#24335;&#19968;&#24335;_&#28342;&#12369;&#36796;&#12415;&#29256;%20-%20&#12467;&#12500;&#1254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PC）"/>
      <sheetName val="【参考】交付単価（PC）"/>
      <sheetName val="はじめに (手書き)"/>
      <sheetName val="様式第1-1号"/>
      <sheetName val="様式第1-2号"/>
      <sheetName val="様式第1-3号"/>
      <sheetName val="別紙1 活動計画書"/>
      <sheetName val="加算措置（みどり加算以外）"/>
      <sheetName val="加算措置（みどり加算）"/>
      <sheetName val="別添1 位置図"/>
      <sheetName val="別添3 位置図"/>
      <sheetName val="別添4 位置図"/>
      <sheetName val="みどりチェック"/>
      <sheetName val="構成員一覧"/>
      <sheetName val="長寿命化整備計画"/>
      <sheetName val="工事確認書"/>
      <sheetName val="活動記録"/>
      <sheetName val="金銭出納簿"/>
      <sheetName val="経過報告書（みどり加算）"/>
      <sheetName val="別紙１ みどり加算"/>
      <sheetName val="報告書"/>
      <sheetName val="別紙３ 持越金"/>
      <sheetName val="別紙２ みどり加算"/>
      <sheetName val="【選択肢】"/>
      <sheetName val="【取組番号早見表】"/>
      <sheetName val="【活動項目番号表】 "/>
      <sheetName val="【市町村用】"/>
      <sheetName val="別記3-1(1)"/>
      <sheetName val="別記3-1(３)"/>
      <sheetName val="別記3-1(４)"/>
      <sheetName val="市町村コードR6.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4904-91BA-45A4-92C3-A4E9F9BF5D40}">
  <sheetPr codeName="Sheet13">
    <tabColor theme="8"/>
    <pageSetUpPr fitToPage="1"/>
  </sheetPr>
  <dimension ref="A1:AI68"/>
  <sheetViews>
    <sheetView showGridLines="0" tabSelected="1" view="pageBreakPreview" topLeftCell="B1" zoomScaleNormal="100" zoomScaleSheetLayoutView="100" workbookViewId="0">
      <selection activeCell="D2" sqref="D2:E2"/>
    </sheetView>
  </sheetViews>
  <sheetFormatPr defaultColWidth="5.625" defaultRowHeight="18.75"/>
  <cols>
    <col min="1" max="1" width="3.875" style="46" customWidth="1"/>
    <col min="2" max="2" width="11.625" style="46" customWidth="1"/>
    <col min="3" max="3" width="29.125" style="46" customWidth="1"/>
    <col min="4" max="4" width="31.25" style="46" customWidth="1"/>
    <col min="5" max="5" width="10.75" style="46" customWidth="1"/>
    <col min="6" max="6" width="3.875" style="46" customWidth="1"/>
    <col min="7" max="7" width="5.625" style="46"/>
    <col min="8" max="8" width="9" style="46" customWidth="1"/>
    <col min="9" max="22" width="3" style="46" customWidth="1"/>
    <col min="23" max="23" width="7.125" style="46" customWidth="1"/>
    <col min="24" max="26" width="5.625" style="46"/>
    <col min="27" max="27" width="7.125" style="46" customWidth="1"/>
    <col min="28" max="35" width="5.625" style="46"/>
    <col min="36" max="36" width="3.125" style="46" customWidth="1"/>
    <col min="37" max="16384" width="5.625" style="46"/>
  </cols>
  <sheetData>
    <row r="1" spans="1:22">
      <c r="F1" s="47" t="s">
        <v>0</v>
      </c>
      <c r="V1" s="48"/>
    </row>
    <row r="2" spans="1:22">
      <c r="D2" s="155" t="s">
        <v>209</v>
      </c>
      <c r="E2" s="155"/>
      <c r="F2" s="47"/>
      <c r="V2" s="48"/>
    </row>
    <row r="3" spans="1:22" s="49" customFormat="1" ht="28.5" customHeight="1">
      <c r="A3" s="156" t="s">
        <v>248</v>
      </c>
      <c r="B3" s="156"/>
      <c r="C3" s="156"/>
      <c r="D3" s="156"/>
      <c r="E3" s="156"/>
      <c r="F3" s="156"/>
      <c r="H3" s="50"/>
      <c r="I3" s="157" t="s">
        <v>1</v>
      </c>
      <c r="J3" s="157"/>
      <c r="K3" s="157"/>
      <c r="L3" s="157"/>
      <c r="M3" s="157" t="s">
        <v>2</v>
      </c>
      <c r="N3" s="157"/>
      <c r="O3" s="157"/>
      <c r="P3" s="157"/>
      <c r="Q3" s="157"/>
      <c r="R3" s="157"/>
      <c r="S3" s="157"/>
      <c r="T3" s="157"/>
      <c r="U3" s="157"/>
      <c r="V3" s="51"/>
    </row>
    <row r="4" spans="1:22" ht="36" customHeight="1">
      <c r="B4" s="158" t="s">
        <v>249</v>
      </c>
      <c r="C4" s="158"/>
      <c r="D4" s="158"/>
      <c r="E4" s="158"/>
      <c r="H4" s="50"/>
      <c r="I4" s="1" t="s">
        <v>3</v>
      </c>
      <c r="J4" s="2" t="s">
        <v>4</v>
      </c>
      <c r="K4" s="2" t="s">
        <v>5</v>
      </c>
      <c r="L4" s="2" t="s">
        <v>6</v>
      </c>
      <c r="M4" s="2" t="s">
        <v>7</v>
      </c>
      <c r="N4" s="2" t="s">
        <v>8</v>
      </c>
      <c r="O4" s="2" t="s">
        <v>9</v>
      </c>
      <c r="P4" s="2" t="s">
        <v>10</v>
      </c>
      <c r="Q4" s="2" t="s">
        <v>11</v>
      </c>
      <c r="R4" s="2" t="s">
        <v>12</v>
      </c>
      <c r="S4" s="2" t="s">
        <v>13</v>
      </c>
      <c r="T4" s="2" t="s">
        <v>14</v>
      </c>
      <c r="U4" s="3" t="s">
        <v>15</v>
      </c>
      <c r="V4" s="84"/>
    </row>
    <row r="5" spans="1:22" s="49" customFormat="1" ht="22.5" customHeight="1">
      <c r="A5" s="52" t="s">
        <v>16</v>
      </c>
      <c r="H5" s="124" t="s">
        <v>17</v>
      </c>
      <c r="I5" s="124">
        <f>COUNTIF($B23:$B57,I4)</f>
        <v>0</v>
      </c>
      <c r="J5" s="124">
        <f t="shared" ref="J5:U5" si="0">COUNTIF($B23:$B57,J4)</f>
        <v>0</v>
      </c>
      <c r="K5" s="124">
        <f t="shared" si="0"/>
        <v>0</v>
      </c>
      <c r="L5" s="124">
        <f t="shared" si="0"/>
        <v>0</v>
      </c>
      <c r="M5" s="124">
        <f t="shared" si="0"/>
        <v>0</v>
      </c>
      <c r="N5" s="124">
        <f t="shared" si="0"/>
        <v>0</v>
      </c>
      <c r="O5" s="124">
        <f t="shared" si="0"/>
        <v>0</v>
      </c>
      <c r="P5" s="124">
        <f t="shared" si="0"/>
        <v>0</v>
      </c>
      <c r="Q5" s="124">
        <f t="shared" si="0"/>
        <v>0</v>
      </c>
      <c r="R5" s="124">
        <f t="shared" si="0"/>
        <v>0</v>
      </c>
      <c r="S5" s="124">
        <f t="shared" si="0"/>
        <v>0</v>
      </c>
      <c r="T5" s="124">
        <f t="shared" si="0"/>
        <v>0</v>
      </c>
      <c r="U5" s="124">
        <f t="shared" si="0"/>
        <v>0</v>
      </c>
      <c r="V5" s="48"/>
    </row>
    <row r="6" spans="1:22" ht="12" customHeight="1">
      <c r="B6" s="149" t="s">
        <v>18</v>
      </c>
      <c r="C6" s="151" t="s">
        <v>19</v>
      </c>
      <c r="D6" s="153" t="s">
        <v>210</v>
      </c>
      <c r="E6" s="85"/>
    </row>
    <row r="7" spans="1:22" ht="12" customHeight="1">
      <c r="B7" s="150"/>
      <c r="C7" s="152"/>
      <c r="D7" s="154"/>
      <c r="E7" s="86" t="s">
        <v>211</v>
      </c>
    </row>
    <row r="8" spans="1:22" ht="22.5" customHeight="1">
      <c r="B8" s="45"/>
      <c r="C8" s="123"/>
      <c r="D8" s="53"/>
      <c r="E8" s="87"/>
      <c r="H8" s="49"/>
      <c r="I8" s="49"/>
      <c r="J8" s="49"/>
      <c r="K8" s="49"/>
      <c r="L8" s="49"/>
      <c r="M8" s="49"/>
      <c r="N8" s="49"/>
      <c r="O8" s="49"/>
      <c r="P8" s="49"/>
      <c r="Q8" s="49"/>
      <c r="R8" s="49"/>
      <c r="S8" s="49"/>
      <c r="T8" s="49"/>
      <c r="U8" s="49"/>
      <c r="V8" s="49"/>
    </row>
    <row r="9" spans="1:22" s="49" customFormat="1" ht="22.5" customHeight="1">
      <c r="A9" s="52" t="s">
        <v>20</v>
      </c>
      <c r="B9" s="55"/>
      <c r="E9" s="55"/>
      <c r="I9" s="56"/>
      <c r="J9" s="56"/>
      <c r="K9" s="56"/>
      <c r="L9" s="56"/>
      <c r="M9" s="56"/>
      <c r="N9" s="56"/>
      <c r="O9" s="56"/>
      <c r="P9" s="56"/>
      <c r="Q9" s="56"/>
      <c r="R9" s="56"/>
      <c r="S9" s="56"/>
      <c r="T9" s="56"/>
      <c r="U9" s="56"/>
    </row>
    <row r="10" spans="1:22" ht="12" customHeight="1">
      <c r="B10" s="149" t="s">
        <v>18</v>
      </c>
      <c r="C10" s="151" t="s">
        <v>19</v>
      </c>
      <c r="D10" s="153" t="s">
        <v>210</v>
      </c>
      <c r="E10" s="85"/>
    </row>
    <row r="11" spans="1:22" ht="12" customHeight="1">
      <c r="B11" s="150"/>
      <c r="C11" s="152"/>
      <c r="D11" s="154"/>
      <c r="E11" s="86" t="s">
        <v>211</v>
      </c>
    </row>
    <row r="12" spans="1:22" s="56" customFormat="1" ht="22.5" customHeight="1">
      <c r="B12" s="57"/>
      <c r="C12" s="58"/>
      <c r="D12" s="53"/>
      <c r="E12" s="87"/>
    </row>
    <row r="13" spans="1:22" s="56" customFormat="1" ht="22.5" customHeight="1">
      <c r="B13" s="57"/>
      <c r="C13" s="58"/>
      <c r="D13" s="53"/>
      <c r="E13" s="54"/>
    </row>
    <row r="14" spans="1:22" s="56" customFormat="1" ht="22.5" customHeight="1">
      <c r="B14" s="57"/>
      <c r="C14" s="58"/>
      <c r="D14" s="59"/>
      <c r="E14" s="54"/>
    </row>
    <row r="15" spans="1:22" s="56" customFormat="1" ht="22.5" customHeight="1">
      <c r="B15" s="60"/>
      <c r="C15" s="61"/>
      <c r="D15" s="62"/>
      <c r="E15" s="54"/>
      <c r="H15" s="49"/>
      <c r="I15" s="49"/>
      <c r="J15" s="49"/>
      <c r="K15" s="49"/>
      <c r="L15" s="49"/>
      <c r="M15" s="49"/>
      <c r="N15" s="49"/>
      <c r="O15" s="49"/>
      <c r="P15" s="49"/>
      <c r="Q15" s="49"/>
      <c r="R15" s="49"/>
      <c r="S15" s="49"/>
      <c r="T15" s="49"/>
      <c r="U15" s="49"/>
      <c r="V15" s="49"/>
    </row>
    <row r="16" spans="1:22" s="56" customFormat="1" ht="22.5" customHeight="1">
      <c r="B16" s="63"/>
      <c r="C16" s="63"/>
      <c r="D16" s="64"/>
      <c r="E16" s="64"/>
      <c r="H16" s="49"/>
      <c r="I16" s="49"/>
      <c r="J16" s="49"/>
      <c r="K16" s="49"/>
      <c r="L16" s="49"/>
      <c r="M16" s="49"/>
      <c r="N16" s="49"/>
      <c r="O16" s="49"/>
      <c r="P16" s="49"/>
      <c r="Q16" s="49"/>
      <c r="R16" s="49"/>
      <c r="S16" s="49"/>
      <c r="T16" s="49"/>
      <c r="U16" s="49"/>
      <c r="V16" s="49"/>
    </row>
    <row r="17" spans="1:22" s="49" customFormat="1" ht="17.25" customHeight="1">
      <c r="A17" s="52" t="s">
        <v>21</v>
      </c>
      <c r="H17" s="46"/>
      <c r="I17" s="46"/>
      <c r="J17" s="46"/>
      <c r="K17" s="46"/>
      <c r="L17" s="46"/>
      <c r="M17" s="46"/>
      <c r="N17" s="46"/>
      <c r="O17" s="46"/>
      <c r="P17" s="46"/>
      <c r="Q17" s="46"/>
      <c r="R17" s="46"/>
      <c r="S17" s="46"/>
      <c r="T17" s="46"/>
      <c r="U17" s="46"/>
      <c r="V17" s="46"/>
    </row>
    <row r="18" spans="1:22" s="49" customFormat="1" ht="15.75" customHeight="1">
      <c r="A18" s="52"/>
      <c r="B18" s="162" t="s">
        <v>22</v>
      </c>
      <c r="C18" s="163"/>
      <c r="D18" s="163"/>
      <c r="E18" s="163"/>
      <c r="H18" s="46"/>
      <c r="I18" s="46"/>
      <c r="J18" s="46"/>
      <c r="K18" s="46"/>
      <c r="L18" s="46"/>
      <c r="M18" s="46"/>
      <c r="N18" s="46"/>
      <c r="O18" s="46"/>
      <c r="P18" s="46"/>
      <c r="Q18" s="46"/>
      <c r="R18" s="46"/>
      <c r="S18" s="46"/>
      <c r="T18" s="46"/>
      <c r="U18" s="46"/>
      <c r="V18" s="46"/>
    </row>
    <row r="19" spans="1:22" s="49" customFormat="1" ht="18" customHeight="1">
      <c r="A19" s="52"/>
      <c r="B19" s="65" t="s">
        <v>23</v>
      </c>
      <c r="C19" s="65"/>
      <c r="D19" s="65"/>
      <c r="E19" s="65"/>
      <c r="H19" s="46"/>
      <c r="I19" s="46"/>
      <c r="J19" s="46"/>
      <c r="K19" s="46"/>
      <c r="L19" s="46"/>
      <c r="M19" s="46"/>
      <c r="N19" s="46"/>
      <c r="O19" s="46"/>
      <c r="P19" s="46"/>
      <c r="Q19" s="46"/>
      <c r="R19" s="46"/>
      <c r="S19" s="46"/>
      <c r="T19" s="46"/>
      <c r="U19" s="46"/>
      <c r="V19" s="46"/>
    </row>
    <row r="20" spans="1:22" ht="22.5" customHeight="1">
      <c r="A20" s="46" t="s">
        <v>24</v>
      </c>
      <c r="B20" s="66"/>
      <c r="D20" s="67"/>
    </row>
    <row r="21" spans="1:22" ht="37.5" customHeight="1">
      <c r="A21" s="56"/>
      <c r="B21" s="164" t="s">
        <v>25</v>
      </c>
      <c r="C21" s="164"/>
      <c r="D21" s="164"/>
      <c r="E21" s="164"/>
      <c r="H21" s="49"/>
      <c r="I21" s="49"/>
      <c r="J21" s="49"/>
      <c r="K21" s="49"/>
      <c r="L21" s="49"/>
      <c r="M21" s="49"/>
      <c r="N21" s="49"/>
      <c r="O21" s="49"/>
      <c r="P21" s="49"/>
      <c r="Q21" s="49"/>
      <c r="R21" s="49"/>
      <c r="S21" s="49"/>
      <c r="T21" s="49"/>
      <c r="U21" s="49"/>
      <c r="V21" s="49"/>
    </row>
    <row r="22" spans="1:22" ht="12" customHeight="1">
      <c r="B22" s="165" t="s">
        <v>26</v>
      </c>
      <c r="C22" s="167" t="s">
        <v>19</v>
      </c>
      <c r="D22" s="169" t="s">
        <v>210</v>
      </c>
      <c r="E22" s="85"/>
    </row>
    <row r="23" spans="1:22" ht="12" customHeight="1">
      <c r="B23" s="166"/>
      <c r="C23" s="168"/>
      <c r="D23" s="170"/>
      <c r="E23" s="86" t="s">
        <v>211</v>
      </c>
    </row>
    <row r="24" spans="1:22" s="68" customFormat="1" ht="22.5" customHeight="1">
      <c r="B24" s="88"/>
      <c r="C24" s="89"/>
      <c r="D24" s="90"/>
      <c r="E24" s="87"/>
    </row>
    <row r="25" spans="1:22" s="68" customFormat="1" ht="22.5" customHeight="1">
      <c r="B25" s="71"/>
      <c r="C25" s="70"/>
      <c r="D25" s="72"/>
      <c r="E25" s="54"/>
    </row>
    <row r="26" spans="1:22" s="56" customFormat="1" ht="22.5" customHeight="1">
      <c r="B26" s="71"/>
      <c r="C26" s="73"/>
      <c r="D26" s="72"/>
      <c r="E26" s="74"/>
      <c r="H26" s="46"/>
      <c r="I26" s="46"/>
      <c r="J26" s="46"/>
      <c r="K26" s="46"/>
      <c r="L26" s="46"/>
      <c r="M26" s="46"/>
      <c r="N26" s="46"/>
      <c r="O26" s="46"/>
      <c r="P26" s="46"/>
      <c r="Q26" s="46"/>
      <c r="R26" s="46"/>
      <c r="S26" s="46"/>
      <c r="T26" s="46"/>
      <c r="U26" s="46"/>
      <c r="V26" s="46"/>
    </row>
    <row r="27" spans="1:22" s="56" customFormat="1" ht="24" customHeight="1">
      <c r="B27" s="159" t="s">
        <v>27</v>
      </c>
      <c r="C27" s="160"/>
      <c r="D27" s="160"/>
      <c r="E27" s="161"/>
      <c r="H27" s="46"/>
      <c r="I27" s="46"/>
      <c r="J27" s="46"/>
      <c r="K27" s="46"/>
      <c r="L27" s="46"/>
      <c r="M27" s="46"/>
      <c r="N27" s="46"/>
      <c r="O27" s="46"/>
      <c r="P27" s="46"/>
      <c r="Q27" s="46"/>
      <c r="R27" s="46"/>
      <c r="S27" s="46"/>
      <c r="T27" s="46"/>
      <c r="U27" s="46"/>
      <c r="V27" s="46"/>
    </row>
    <row r="28" spans="1:22" ht="22.5" customHeight="1">
      <c r="A28" s="56"/>
      <c r="B28" s="46" t="s">
        <v>28</v>
      </c>
      <c r="D28" s="171"/>
      <c r="E28" s="171"/>
      <c r="H28" s="49"/>
      <c r="I28" s="49"/>
      <c r="J28" s="49"/>
      <c r="K28" s="49"/>
      <c r="L28" s="49"/>
      <c r="M28" s="49"/>
      <c r="N28" s="49"/>
      <c r="O28" s="49"/>
      <c r="P28" s="49"/>
      <c r="Q28" s="49"/>
      <c r="R28" s="49"/>
      <c r="S28" s="49"/>
      <c r="T28" s="49"/>
      <c r="U28" s="49"/>
      <c r="V28" s="49"/>
    </row>
    <row r="29" spans="1:22" ht="12" customHeight="1">
      <c r="B29" s="165" t="s">
        <v>26</v>
      </c>
      <c r="C29" s="167" t="s">
        <v>19</v>
      </c>
      <c r="D29" s="169" t="s">
        <v>210</v>
      </c>
      <c r="E29" s="85"/>
      <c r="F29" s="66"/>
    </row>
    <row r="30" spans="1:22" ht="12" customHeight="1">
      <c r="B30" s="166"/>
      <c r="C30" s="168"/>
      <c r="D30" s="170"/>
      <c r="E30" s="86" t="s">
        <v>211</v>
      </c>
      <c r="F30" s="66"/>
    </row>
    <row r="31" spans="1:22" s="68" customFormat="1" ht="22.5" customHeight="1">
      <c r="B31" s="69"/>
      <c r="C31" s="70"/>
      <c r="D31" s="53"/>
      <c r="E31" s="54"/>
    </row>
    <row r="32" spans="1:22" s="68" customFormat="1" ht="22.5" customHeight="1">
      <c r="B32" s="69"/>
      <c r="C32" s="73"/>
      <c r="D32" s="72"/>
      <c r="E32" s="54"/>
    </row>
    <row r="33" spans="1:22" s="68" customFormat="1" ht="19.5">
      <c r="B33" s="71"/>
      <c r="C33" s="73"/>
      <c r="D33" s="72"/>
      <c r="E33" s="74"/>
      <c r="H33" s="46"/>
      <c r="I33" s="46"/>
      <c r="J33" s="46"/>
      <c r="K33" s="46"/>
      <c r="L33" s="46"/>
      <c r="M33" s="46"/>
      <c r="N33" s="46"/>
      <c r="O33" s="46"/>
      <c r="P33" s="46"/>
      <c r="Q33" s="46"/>
      <c r="R33" s="46"/>
      <c r="S33" s="46"/>
      <c r="T33" s="46"/>
      <c r="U33" s="46"/>
      <c r="V33" s="46"/>
    </row>
    <row r="34" spans="1:22" s="68" customFormat="1">
      <c r="B34" s="159" t="s">
        <v>27</v>
      </c>
      <c r="C34" s="160"/>
      <c r="D34" s="160"/>
      <c r="E34" s="161"/>
      <c r="H34" s="46"/>
      <c r="I34" s="46"/>
      <c r="J34" s="46"/>
      <c r="K34" s="46"/>
      <c r="L34" s="46"/>
      <c r="M34" s="46"/>
      <c r="N34" s="46"/>
      <c r="O34" s="46"/>
      <c r="P34" s="46"/>
      <c r="Q34" s="46"/>
      <c r="R34" s="46"/>
      <c r="S34" s="46"/>
      <c r="T34" s="46"/>
      <c r="U34" s="46"/>
      <c r="V34" s="46"/>
    </row>
    <row r="35" spans="1:22" ht="22.5" customHeight="1">
      <c r="A35" s="46" t="s">
        <v>29</v>
      </c>
      <c r="B35" s="66"/>
      <c r="D35" s="67"/>
    </row>
    <row r="36" spans="1:22" ht="37.5" customHeight="1">
      <c r="A36" s="56"/>
      <c r="B36" s="173" t="s">
        <v>30</v>
      </c>
      <c r="C36" s="173"/>
      <c r="D36" s="173"/>
      <c r="E36" s="173"/>
      <c r="H36" s="49"/>
      <c r="I36" s="49"/>
      <c r="J36" s="49"/>
      <c r="K36" s="49"/>
      <c r="L36" s="49"/>
      <c r="M36" s="49"/>
      <c r="N36" s="49"/>
      <c r="O36" s="49"/>
      <c r="P36" s="49"/>
      <c r="Q36" s="49"/>
      <c r="R36" s="49"/>
      <c r="S36" s="49"/>
      <c r="T36" s="49"/>
      <c r="U36" s="49"/>
      <c r="V36" s="49"/>
    </row>
    <row r="37" spans="1:22" ht="12" customHeight="1">
      <c r="B37" s="165" t="s">
        <v>26</v>
      </c>
      <c r="C37" s="167" t="s">
        <v>19</v>
      </c>
      <c r="D37" s="169" t="s">
        <v>210</v>
      </c>
      <c r="E37" s="85"/>
    </row>
    <row r="38" spans="1:22" ht="12" customHeight="1">
      <c r="B38" s="166"/>
      <c r="C38" s="168"/>
      <c r="D38" s="170"/>
      <c r="E38" s="86" t="s">
        <v>211</v>
      </c>
    </row>
    <row r="39" spans="1:22" s="68" customFormat="1" ht="22.5" customHeight="1">
      <c r="B39" s="69"/>
      <c r="C39" s="70"/>
      <c r="D39" s="53"/>
      <c r="E39" s="54"/>
    </row>
    <row r="40" spans="1:22" s="68" customFormat="1" ht="22.5" customHeight="1">
      <c r="B40" s="71"/>
      <c r="C40" s="73"/>
      <c r="D40" s="72"/>
      <c r="E40" s="54"/>
    </row>
    <row r="41" spans="1:22" s="56" customFormat="1" ht="19.5">
      <c r="B41" s="71"/>
      <c r="C41" s="73"/>
      <c r="D41" s="72"/>
      <c r="E41" s="74"/>
      <c r="H41" s="46"/>
      <c r="I41" s="46"/>
      <c r="J41" s="46"/>
      <c r="K41" s="46"/>
      <c r="L41" s="46"/>
      <c r="M41" s="46"/>
      <c r="N41" s="46"/>
      <c r="O41" s="46"/>
      <c r="P41" s="46"/>
      <c r="Q41" s="46"/>
      <c r="R41" s="46"/>
      <c r="S41" s="46"/>
      <c r="T41" s="46"/>
      <c r="U41" s="46"/>
      <c r="V41" s="46"/>
    </row>
    <row r="42" spans="1:22" s="56" customFormat="1" ht="17.45" customHeight="1">
      <c r="B42" s="174" t="s">
        <v>27</v>
      </c>
      <c r="C42" s="175"/>
      <c r="D42" s="175"/>
      <c r="E42" s="176"/>
      <c r="H42" s="46"/>
      <c r="I42" s="46"/>
      <c r="J42" s="46"/>
      <c r="K42" s="46"/>
      <c r="L42" s="46"/>
      <c r="M42" s="46"/>
      <c r="N42" s="46"/>
      <c r="O42" s="46"/>
      <c r="P42" s="46"/>
      <c r="Q42" s="46"/>
      <c r="R42" s="46"/>
      <c r="S42" s="46"/>
      <c r="T42" s="46"/>
      <c r="U42" s="46"/>
      <c r="V42" s="46"/>
    </row>
    <row r="43" spans="1:22" ht="23.1" customHeight="1">
      <c r="A43" s="56"/>
      <c r="B43" s="46" t="s">
        <v>28</v>
      </c>
      <c r="E43" s="75"/>
      <c r="H43" s="49"/>
      <c r="I43" s="49"/>
      <c r="J43" s="49"/>
      <c r="K43" s="49"/>
      <c r="L43" s="49"/>
      <c r="M43" s="49"/>
      <c r="N43" s="49"/>
      <c r="O43" s="49"/>
      <c r="P43" s="49"/>
      <c r="Q43" s="49"/>
      <c r="R43" s="49"/>
      <c r="S43" s="49"/>
      <c r="T43" s="49"/>
      <c r="U43" s="49"/>
      <c r="V43" s="49"/>
    </row>
    <row r="44" spans="1:22" ht="12" customHeight="1">
      <c r="B44" s="165" t="s">
        <v>26</v>
      </c>
      <c r="C44" s="167" t="s">
        <v>19</v>
      </c>
      <c r="D44" s="169" t="s">
        <v>210</v>
      </c>
      <c r="E44" s="85"/>
      <c r="F44" s="66"/>
    </row>
    <row r="45" spans="1:22" ht="12" customHeight="1">
      <c r="B45" s="166"/>
      <c r="C45" s="168"/>
      <c r="D45" s="170"/>
      <c r="E45" s="86" t="s">
        <v>211</v>
      </c>
      <c r="F45" s="66"/>
    </row>
    <row r="46" spans="1:22" s="68" customFormat="1" ht="22.5" customHeight="1">
      <c r="B46" s="69"/>
      <c r="C46" s="70"/>
      <c r="D46" s="53"/>
      <c r="E46" s="54"/>
    </row>
    <row r="47" spans="1:22" s="68" customFormat="1" ht="22.5" customHeight="1">
      <c r="B47" s="69"/>
      <c r="C47" s="73"/>
      <c r="D47" s="72"/>
      <c r="E47" s="54"/>
    </row>
    <row r="48" spans="1:22" s="68" customFormat="1" ht="19.5">
      <c r="B48" s="71"/>
      <c r="C48" s="73"/>
      <c r="D48" s="72"/>
      <c r="E48" s="74"/>
      <c r="H48" s="46"/>
      <c r="I48" s="46"/>
      <c r="J48" s="46"/>
      <c r="K48" s="46"/>
      <c r="L48" s="46"/>
      <c r="M48" s="46"/>
      <c r="N48" s="46"/>
      <c r="O48" s="46"/>
      <c r="P48" s="46"/>
      <c r="Q48" s="46"/>
      <c r="R48" s="46"/>
      <c r="S48" s="46"/>
      <c r="T48" s="46"/>
      <c r="U48" s="46"/>
      <c r="V48" s="46"/>
    </row>
    <row r="49" spans="1:35" s="68" customFormat="1">
      <c r="B49" s="159" t="s">
        <v>27</v>
      </c>
      <c r="C49" s="160"/>
      <c r="D49" s="160"/>
      <c r="E49" s="161"/>
      <c r="H49" s="46"/>
      <c r="I49" s="46"/>
      <c r="J49" s="46"/>
      <c r="K49" s="46"/>
      <c r="L49" s="46"/>
      <c r="M49" s="46"/>
      <c r="N49" s="46"/>
      <c r="O49" s="46"/>
      <c r="P49" s="46"/>
      <c r="Q49" s="46"/>
      <c r="R49" s="46"/>
      <c r="S49" s="46"/>
      <c r="T49" s="46"/>
      <c r="U49" s="46"/>
      <c r="V49" s="46"/>
    </row>
    <row r="50" spans="1:35" s="68" customFormat="1">
      <c r="B50" s="76"/>
      <c r="C50" s="77"/>
      <c r="D50" s="78"/>
      <c r="E50" s="79"/>
      <c r="H50" s="46"/>
      <c r="I50" s="46"/>
      <c r="J50" s="46"/>
      <c r="K50" s="46"/>
      <c r="L50" s="46"/>
      <c r="M50" s="46"/>
      <c r="N50" s="46"/>
      <c r="O50" s="46"/>
      <c r="P50" s="46"/>
      <c r="Q50" s="46"/>
      <c r="R50" s="46"/>
      <c r="S50" s="46"/>
      <c r="T50" s="46"/>
      <c r="U50" s="46"/>
      <c r="V50" s="46"/>
    </row>
    <row r="51" spans="1:35">
      <c r="A51" s="55" t="s">
        <v>31</v>
      </c>
      <c r="B51" s="66"/>
      <c r="E51" s="75"/>
      <c r="H51" s="49"/>
      <c r="I51" s="49"/>
      <c r="J51" s="49"/>
      <c r="K51" s="49"/>
      <c r="L51" s="49"/>
      <c r="M51" s="49"/>
      <c r="N51" s="49"/>
      <c r="O51" s="49"/>
      <c r="P51" s="49"/>
      <c r="Q51" s="49"/>
      <c r="R51" s="49"/>
      <c r="S51" s="49"/>
      <c r="T51" s="49"/>
      <c r="U51" s="49"/>
      <c r="V51" s="49"/>
    </row>
    <row r="52" spans="1:35" ht="12" customHeight="1">
      <c r="B52" s="165" t="s">
        <v>26</v>
      </c>
      <c r="C52" s="167" t="s">
        <v>19</v>
      </c>
      <c r="D52" s="169" t="s">
        <v>210</v>
      </c>
      <c r="E52" s="85"/>
    </row>
    <row r="53" spans="1:35" ht="12" customHeight="1">
      <c r="B53" s="166"/>
      <c r="C53" s="168"/>
      <c r="D53" s="170"/>
      <c r="E53" s="86" t="s">
        <v>211</v>
      </c>
    </row>
    <row r="54" spans="1:35" s="68" customFormat="1" ht="22.5" customHeight="1">
      <c r="B54" s="69"/>
      <c r="C54" s="70"/>
      <c r="D54" s="53"/>
      <c r="E54" s="54"/>
    </row>
    <row r="55" spans="1:35" s="68" customFormat="1" ht="22.5" customHeight="1">
      <c r="B55" s="71"/>
      <c r="C55" s="73"/>
      <c r="D55" s="72"/>
      <c r="E55" s="54"/>
    </row>
    <row r="56" spans="1:35" s="56" customFormat="1" ht="19.5">
      <c r="B56" s="71"/>
      <c r="C56" s="73"/>
      <c r="D56" s="72"/>
      <c r="E56" s="74"/>
      <c r="H56" s="55"/>
    </row>
    <row r="57" spans="1:35" s="56" customFormat="1">
      <c r="B57" s="159" t="s">
        <v>27</v>
      </c>
      <c r="C57" s="160"/>
      <c r="D57" s="160"/>
      <c r="E57" s="161"/>
      <c r="H57" s="55"/>
    </row>
    <row r="58" spans="1:35" s="55" customFormat="1">
      <c r="A58" s="80"/>
    </row>
    <row r="59" spans="1:35" s="55" customFormat="1" ht="27.75" customHeight="1">
      <c r="A59" s="172" t="s">
        <v>212</v>
      </c>
      <c r="B59" s="172"/>
      <c r="C59" s="81" t="str">
        <f>IF(COUNTA(C8,C12:C15,C24:C26,C31:C33,C39:C41,C46:C48,C54:C56)&gt;1,COUNTA(C8,C12:C15,C24:C26,C31:C33,C39:C41,C46:C48,C54:C56),"")</f>
        <v/>
      </c>
      <c r="H59" s="46"/>
      <c r="I59" s="177"/>
      <c r="J59" s="177"/>
      <c r="K59" s="177"/>
      <c r="L59" s="177"/>
      <c r="M59" s="177"/>
      <c r="N59" s="177"/>
      <c r="O59" s="177"/>
      <c r="P59" s="177"/>
      <c r="Q59" s="177"/>
      <c r="R59" s="177"/>
      <c r="S59" s="177"/>
      <c r="T59" s="177"/>
      <c r="U59" s="51"/>
      <c r="V59" s="51"/>
      <c r="W59" s="178"/>
      <c r="X59" s="178"/>
      <c r="Y59" s="178"/>
      <c r="Z59" s="178"/>
      <c r="AA59" s="178"/>
      <c r="AB59" s="178"/>
      <c r="AC59" s="178"/>
      <c r="AD59" s="178"/>
      <c r="AE59" s="178"/>
      <c r="AF59" s="178"/>
      <c r="AG59" s="178"/>
      <c r="AH59" s="178"/>
      <c r="AI59" s="178"/>
    </row>
    <row r="60" spans="1:35" ht="27.75" customHeight="1">
      <c r="B60" s="82"/>
      <c r="I60" s="179"/>
      <c r="J60" s="179"/>
      <c r="K60" s="179"/>
      <c r="L60" s="179"/>
      <c r="M60" s="51"/>
      <c r="N60" s="179"/>
      <c r="O60" s="179"/>
      <c r="P60" s="179"/>
      <c r="Q60" s="179"/>
      <c r="R60" s="179"/>
      <c r="S60" s="179"/>
      <c r="T60" s="179"/>
      <c r="U60" s="179"/>
      <c r="V60" s="126"/>
      <c r="W60" s="180"/>
      <c r="X60" s="180"/>
      <c r="Y60" s="180"/>
      <c r="Z60" s="180"/>
      <c r="AA60" s="181"/>
      <c r="AB60" s="181"/>
      <c r="AC60" s="181"/>
      <c r="AD60" s="181"/>
      <c r="AE60" s="181"/>
      <c r="AF60" s="181"/>
      <c r="AG60" s="181"/>
      <c r="AH60" s="181"/>
      <c r="AI60" s="181"/>
    </row>
    <row r="61" spans="1:35" ht="42.75" customHeight="1">
      <c r="I61" s="126"/>
      <c r="J61" s="126"/>
      <c r="K61" s="126"/>
      <c r="L61" s="126"/>
      <c r="M61" s="126"/>
      <c r="N61" s="126"/>
      <c r="O61" s="126"/>
      <c r="P61" s="126"/>
      <c r="Q61" s="126"/>
      <c r="R61" s="126"/>
      <c r="S61" s="126"/>
      <c r="T61" s="126"/>
      <c r="U61" s="51"/>
      <c r="V61" s="51"/>
      <c r="W61" s="83"/>
      <c r="X61" s="171"/>
      <c r="Y61" s="171"/>
      <c r="Z61" s="171"/>
      <c r="AA61" s="83"/>
      <c r="AB61" s="171"/>
      <c r="AC61" s="171"/>
      <c r="AD61" s="171"/>
      <c r="AE61" s="171"/>
      <c r="AF61" s="171"/>
      <c r="AG61" s="171"/>
      <c r="AH61" s="171"/>
      <c r="AI61" s="171"/>
    </row>
    <row r="62" spans="1:35" ht="27.75" customHeight="1">
      <c r="I62" s="182"/>
      <c r="J62" s="182"/>
      <c r="K62" s="182"/>
      <c r="L62" s="182"/>
      <c r="M62" s="183"/>
      <c r="N62" s="182"/>
      <c r="O62" s="182"/>
      <c r="P62" s="182"/>
      <c r="Q62" s="182"/>
      <c r="R62" s="182"/>
      <c r="S62" s="182"/>
      <c r="T62" s="182"/>
      <c r="U62" s="182"/>
      <c r="V62" s="129"/>
      <c r="W62" s="127"/>
      <c r="X62" s="127"/>
      <c r="Y62" s="127"/>
      <c r="Z62" s="127"/>
      <c r="AA62" s="127"/>
      <c r="AB62" s="127"/>
      <c r="AC62" s="127"/>
      <c r="AD62" s="127"/>
      <c r="AE62" s="127"/>
      <c r="AF62" s="127"/>
      <c r="AG62" s="127"/>
      <c r="AH62" s="127"/>
      <c r="AI62" s="128"/>
    </row>
    <row r="63" spans="1:35" ht="229.5" customHeight="1">
      <c r="I63" s="182"/>
      <c r="J63" s="182"/>
      <c r="K63" s="182"/>
      <c r="L63" s="182"/>
      <c r="M63" s="183"/>
      <c r="N63" s="182"/>
      <c r="O63" s="182"/>
      <c r="P63" s="182"/>
      <c r="Q63" s="182"/>
      <c r="R63" s="182"/>
      <c r="S63" s="182"/>
      <c r="T63" s="182"/>
      <c r="U63" s="182"/>
      <c r="V63" s="129"/>
      <c r="W63" s="91"/>
      <c r="X63" s="91"/>
      <c r="Y63" s="91"/>
      <c r="Z63" s="91"/>
      <c r="AA63" s="92"/>
      <c r="AB63" s="91"/>
      <c r="AC63" s="91"/>
      <c r="AD63" s="91"/>
      <c r="AE63" s="91"/>
      <c r="AF63" s="91"/>
      <c r="AG63" s="91"/>
      <c r="AH63" s="91"/>
      <c r="AI63" s="91"/>
    </row>
    <row r="65" spans="9:22">
      <c r="I65" s="179"/>
      <c r="J65" s="179"/>
      <c r="K65" s="179"/>
      <c r="L65" s="179"/>
      <c r="M65" s="177"/>
      <c r="N65" s="177"/>
      <c r="O65" s="177"/>
      <c r="P65" s="177"/>
      <c r="Q65" s="177"/>
      <c r="R65" s="177"/>
      <c r="S65" s="177"/>
      <c r="T65" s="177"/>
      <c r="U65" s="177"/>
      <c r="V65" s="125"/>
    </row>
    <row r="66" spans="9:22" ht="36" customHeight="1">
      <c r="I66" s="83"/>
      <c r="J66" s="184"/>
      <c r="K66" s="184"/>
      <c r="L66" s="184"/>
      <c r="M66" s="131"/>
      <c r="N66" s="184"/>
      <c r="O66" s="184"/>
      <c r="P66" s="184"/>
      <c r="Q66" s="184"/>
      <c r="R66" s="184"/>
      <c r="S66" s="184"/>
      <c r="T66" s="184"/>
      <c r="U66" s="184"/>
      <c r="V66" s="131"/>
    </row>
    <row r="67" spans="9:22">
      <c r="I67" s="126"/>
      <c r="J67" s="126"/>
      <c r="K67" s="126"/>
      <c r="L67" s="126"/>
      <c r="M67" s="126"/>
      <c r="N67" s="126"/>
      <c r="O67" s="126"/>
      <c r="P67" s="126"/>
      <c r="Q67" s="126"/>
      <c r="R67" s="126"/>
      <c r="S67" s="126"/>
      <c r="T67" s="126"/>
      <c r="U67" s="131"/>
      <c r="V67" s="131"/>
    </row>
    <row r="68" spans="9:22">
      <c r="I68" s="129"/>
      <c r="J68" s="129"/>
      <c r="K68" s="129"/>
      <c r="L68" s="129"/>
      <c r="M68" s="130"/>
      <c r="N68" s="129"/>
      <c r="O68" s="129"/>
      <c r="P68" s="129"/>
      <c r="Q68" s="129"/>
      <c r="R68" s="129"/>
      <c r="S68" s="129"/>
      <c r="T68" s="129"/>
      <c r="U68" s="129"/>
      <c r="V68" s="129"/>
    </row>
  </sheetData>
  <mergeCells count="61">
    <mergeCell ref="J66:L66"/>
    <mergeCell ref="N66:U66"/>
    <mergeCell ref="Q62:Q63"/>
    <mergeCell ref="R62:R63"/>
    <mergeCell ref="S62:S63"/>
    <mergeCell ref="T62:T63"/>
    <mergeCell ref="U62:U63"/>
    <mergeCell ref="I65:L65"/>
    <mergeCell ref="M65:U65"/>
    <mergeCell ref="X61:Z61"/>
    <mergeCell ref="AB61:AI61"/>
    <mergeCell ref="I62:I63"/>
    <mergeCell ref="J62:J63"/>
    <mergeCell ref="K62:K63"/>
    <mergeCell ref="L62:L63"/>
    <mergeCell ref="M62:M63"/>
    <mergeCell ref="N62:N63"/>
    <mergeCell ref="O62:O63"/>
    <mergeCell ref="P62:P63"/>
    <mergeCell ref="I59:T59"/>
    <mergeCell ref="W59:AI59"/>
    <mergeCell ref="I60:L60"/>
    <mergeCell ref="N60:U60"/>
    <mergeCell ref="W60:Z60"/>
    <mergeCell ref="AA60:AI60"/>
    <mergeCell ref="D29:D30"/>
    <mergeCell ref="A59:B59"/>
    <mergeCell ref="B36:E36"/>
    <mergeCell ref="B37:B38"/>
    <mergeCell ref="C37:C38"/>
    <mergeCell ref="D37:D38"/>
    <mergeCell ref="B42:E42"/>
    <mergeCell ref="B44:B45"/>
    <mergeCell ref="C44:C45"/>
    <mergeCell ref="D44:D45"/>
    <mergeCell ref="B49:E49"/>
    <mergeCell ref="B52:B53"/>
    <mergeCell ref="C52:C53"/>
    <mergeCell ref="D52:D53"/>
    <mergeCell ref="B57:E57"/>
    <mergeCell ref="I3:L3"/>
    <mergeCell ref="M3:U3"/>
    <mergeCell ref="B4:E4"/>
    <mergeCell ref="B34:E34"/>
    <mergeCell ref="B10:B11"/>
    <mergeCell ref="C10:C11"/>
    <mergeCell ref="D10:D11"/>
    <mergeCell ref="B18:E18"/>
    <mergeCell ref="B21:E21"/>
    <mergeCell ref="B22:B23"/>
    <mergeCell ref="C22:C23"/>
    <mergeCell ref="D22:D23"/>
    <mergeCell ref="B27:E27"/>
    <mergeCell ref="D28:E28"/>
    <mergeCell ref="B29:B30"/>
    <mergeCell ref="C29:C30"/>
    <mergeCell ref="B6:B7"/>
    <mergeCell ref="C6:C7"/>
    <mergeCell ref="D6:D7"/>
    <mergeCell ref="D2:E2"/>
    <mergeCell ref="A3:F3"/>
  </mergeCells>
  <phoneticPr fontId="3"/>
  <dataValidations count="4">
    <dataValidation type="list" allowBlank="1" showInputMessage="1" showErrorMessage="1" sqref="E8 E12:E15 E24:E26 E31:E33 E39:E41 E46:E48 E54:E56" xr:uid="{814A5F6E-062B-4D5F-8157-CCEAF53E2B50}">
      <formula1>B.○か空白</formula1>
    </dataValidation>
    <dataValidation type="list" allowBlank="1" showInputMessage="1" showErrorMessage="1" sqref="B24:B26 B39:B41" xr:uid="{1FEBF8AB-DFC7-4C3B-B95C-EE4B64A22816}">
      <formula1>H1.構成員一覧の分類_農業者</formula1>
    </dataValidation>
    <dataValidation type="list" allowBlank="1" showInputMessage="1" showErrorMessage="1" sqref="B54:B56" xr:uid="{4F7E5786-8F51-4833-A5C9-13022DCBFBDF}">
      <formula1>H3.構成員一覧の分類_農業者以外団体</formula1>
    </dataValidation>
    <dataValidation type="list" allowBlank="1" showInputMessage="1" showErrorMessage="1" sqref="B31:B33 B46:B48" xr:uid="{07D35FEC-CCAC-48F5-B6FD-87E609A4A0E8}">
      <formula1>H2.構成員一覧の分類_農業者以外個人</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2" manualBreakCount="2">
    <brk id="34" max="5" man="1"/>
    <brk id="58"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7FC6D-FFE6-4B08-A2C4-79A45C1747C0}">
  <sheetPr codeName="Sheet30">
    <tabColor rgb="FF92D050"/>
    <pageSetUpPr fitToPage="1"/>
  </sheetPr>
  <dimension ref="A1:Y231"/>
  <sheetViews>
    <sheetView showGridLines="0" view="pageBreakPreview" zoomScale="55" zoomScaleNormal="98" zoomScaleSheetLayoutView="100" workbookViewId="0">
      <selection activeCell="E27" sqref="E27:E28"/>
    </sheetView>
  </sheetViews>
  <sheetFormatPr defaultColWidth="9" defaultRowHeight="16.5"/>
  <cols>
    <col min="1" max="1" width="7.375" style="140" bestFit="1" customWidth="1"/>
    <col min="2" max="2" width="23.75" style="140" customWidth="1"/>
    <col min="3" max="3" width="9.125" style="140" customWidth="1"/>
    <col min="4" max="4" width="21" style="140" customWidth="1"/>
    <col min="5" max="5" width="24.625" style="140" customWidth="1"/>
    <col min="6" max="8" width="9.5" style="140" customWidth="1"/>
    <col min="9" max="9" width="8.125" style="140" customWidth="1"/>
    <col min="10" max="10" width="29" style="140" customWidth="1"/>
    <col min="11" max="11" width="10.875" style="140" customWidth="1"/>
    <col min="12" max="15" width="19.125" style="140" customWidth="1"/>
    <col min="16" max="16" width="15.75" style="44" bestFit="1" customWidth="1"/>
    <col min="17" max="17" width="11.375" style="44" customWidth="1"/>
    <col min="18" max="18" width="17.875" style="44" customWidth="1"/>
    <col min="19" max="19" width="21.875" style="44" customWidth="1"/>
    <col min="20" max="20" width="48.125" style="44" customWidth="1"/>
    <col min="21" max="21" width="9" style="140"/>
    <col min="22" max="22" width="36" style="140" customWidth="1"/>
    <col min="23" max="23" width="33" style="140" customWidth="1"/>
    <col min="24" max="24" width="31.875" style="140" customWidth="1"/>
    <col min="25" max="25" width="59.75" style="140" customWidth="1"/>
    <col min="26" max="16384" width="9" style="140"/>
  </cols>
  <sheetData>
    <row r="1" spans="1:25" ht="42.75" customHeight="1">
      <c r="A1" s="185"/>
      <c r="B1" s="185"/>
      <c r="C1" s="185"/>
      <c r="D1" s="185"/>
      <c r="E1" s="185"/>
      <c r="F1" s="185"/>
      <c r="G1" s="185"/>
      <c r="H1" s="185"/>
      <c r="I1" s="185"/>
      <c r="J1" s="185"/>
      <c r="K1" s="185"/>
      <c r="L1" s="185"/>
      <c r="M1" s="93"/>
      <c r="N1" s="93"/>
      <c r="O1" s="93"/>
      <c r="P1" s="186" t="s">
        <v>32</v>
      </c>
      <c r="Q1" s="186"/>
      <c r="R1" s="186"/>
      <c r="S1" s="186"/>
      <c r="T1" s="187"/>
      <c r="U1" s="188" t="s">
        <v>33</v>
      </c>
      <c r="V1" s="190" t="s">
        <v>34</v>
      </c>
      <c r="W1" s="4" t="s">
        <v>35</v>
      </c>
      <c r="X1" s="5"/>
      <c r="Y1" s="6"/>
    </row>
    <row r="2" spans="1:25" ht="33">
      <c r="A2" s="7" t="s">
        <v>36</v>
      </c>
      <c r="B2" s="8" t="s">
        <v>37</v>
      </c>
      <c r="C2" s="7" t="s">
        <v>38</v>
      </c>
      <c r="D2" s="8" t="s">
        <v>39</v>
      </c>
      <c r="E2" s="9" t="s">
        <v>40</v>
      </c>
      <c r="F2" s="191" t="s">
        <v>41</v>
      </c>
      <c r="G2" s="192"/>
      <c r="H2" s="193"/>
      <c r="I2" s="7" t="s">
        <v>42</v>
      </c>
      <c r="J2" s="7" t="s">
        <v>43</v>
      </c>
      <c r="K2" s="10" t="s">
        <v>44</v>
      </c>
      <c r="L2" s="7" t="s">
        <v>45</v>
      </c>
      <c r="M2" s="94"/>
      <c r="N2" s="94"/>
      <c r="O2" s="7" t="s">
        <v>213</v>
      </c>
      <c r="P2" s="132" t="s">
        <v>46</v>
      </c>
      <c r="Q2" s="11" t="s">
        <v>47</v>
      </c>
      <c r="R2" s="194" t="s">
        <v>48</v>
      </c>
      <c r="S2" s="195"/>
      <c r="T2" s="11" t="s">
        <v>49</v>
      </c>
      <c r="U2" s="189"/>
      <c r="V2" s="190"/>
      <c r="W2" s="207" t="s">
        <v>50</v>
      </c>
      <c r="X2" s="208"/>
      <c r="Y2" s="209"/>
    </row>
    <row r="3" spans="1:25" ht="18" customHeight="1">
      <c r="A3" s="12" t="s">
        <v>51</v>
      </c>
      <c r="B3" s="13" t="s">
        <v>52</v>
      </c>
      <c r="C3" s="14" t="s">
        <v>52</v>
      </c>
      <c r="D3" s="13" t="s">
        <v>53</v>
      </c>
      <c r="E3" s="12" t="s">
        <v>54</v>
      </c>
      <c r="F3" s="14" t="s">
        <v>55</v>
      </c>
      <c r="G3" s="95" t="s">
        <v>196</v>
      </c>
      <c r="H3" s="96" t="s">
        <v>198</v>
      </c>
      <c r="I3" s="97" t="s">
        <v>56</v>
      </c>
      <c r="J3" s="12" t="s">
        <v>3</v>
      </c>
      <c r="K3" s="15">
        <v>1</v>
      </c>
      <c r="L3" s="12" t="s">
        <v>57</v>
      </c>
      <c r="O3" s="98" t="s">
        <v>52</v>
      </c>
      <c r="P3" s="99">
        <v>200</v>
      </c>
      <c r="Q3" s="16" t="s">
        <v>58</v>
      </c>
      <c r="R3" s="16" t="s">
        <v>59</v>
      </c>
      <c r="S3" s="16" t="s">
        <v>59</v>
      </c>
      <c r="T3" s="16" t="s">
        <v>60</v>
      </c>
      <c r="U3" s="100"/>
      <c r="W3" s="196" t="s">
        <v>61</v>
      </c>
      <c r="X3" s="197"/>
      <c r="Y3" s="198"/>
    </row>
    <row r="4" spans="1:25" ht="18" customHeight="1">
      <c r="A4" s="17" t="s">
        <v>62</v>
      </c>
      <c r="B4" s="18"/>
      <c r="C4" s="19" t="s">
        <v>63</v>
      </c>
      <c r="D4" s="20" t="s">
        <v>64</v>
      </c>
      <c r="E4" s="19" t="s">
        <v>65</v>
      </c>
      <c r="F4" s="19" t="s">
        <v>66</v>
      </c>
      <c r="G4" s="37" t="s">
        <v>200</v>
      </c>
      <c r="H4" s="101" t="s">
        <v>202</v>
      </c>
      <c r="I4" s="102" t="s">
        <v>67</v>
      </c>
      <c r="J4" s="19" t="s">
        <v>4</v>
      </c>
      <c r="K4" s="21">
        <v>2</v>
      </c>
      <c r="L4" s="19" t="s">
        <v>68</v>
      </c>
      <c r="O4" s="98" t="s">
        <v>52</v>
      </c>
      <c r="P4" s="99">
        <v>300</v>
      </c>
      <c r="Q4" s="16" t="s">
        <v>58</v>
      </c>
      <c r="R4" s="16" t="s">
        <v>69</v>
      </c>
      <c r="S4" s="16" t="s">
        <v>69</v>
      </c>
      <c r="T4" s="16" t="s">
        <v>70</v>
      </c>
      <c r="U4" s="100"/>
      <c r="W4" s="207" t="s">
        <v>71</v>
      </c>
      <c r="X4" s="208"/>
      <c r="Y4" s="209"/>
    </row>
    <row r="5" spans="1:25" ht="18" customHeight="1">
      <c r="C5" s="17" t="s">
        <v>72</v>
      </c>
      <c r="D5" s="20" t="s">
        <v>73</v>
      </c>
      <c r="E5" s="19" t="s">
        <v>74</v>
      </c>
      <c r="F5" s="22" t="s">
        <v>75</v>
      </c>
      <c r="G5" s="38" t="s">
        <v>204</v>
      </c>
      <c r="H5" s="103" t="s">
        <v>206</v>
      </c>
      <c r="I5" s="23"/>
      <c r="J5" s="19" t="s">
        <v>5</v>
      </c>
      <c r="K5" s="23"/>
      <c r="L5" s="19" t="s">
        <v>76</v>
      </c>
      <c r="O5" s="98"/>
      <c r="P5" s="104"/>
      <c r="Q5" s="100"/>
      <c r="R5" s="100"/>
      <c r="S5" s="100"/>
      <c r="T5" s="100"/>
      <c r="U5" s="100"/>
      <c r="W5" s="207" t="s">
        <v>214</v>
      </c>
      <c r="X5" s="208"/>
      <c r="Y5" s="209"/>
    </row>
    <row r="6" spans="1:25" ht="18" customHeight="1">
      <c r="D6" s="20" t="s">
        <v>77</v>
      </c>
      <c r="E6" s="19" t="s">
        <v>78</v>
      </c>
      <c r="F6" s="24"/>
      <c r="G6" s="105"/>
      <c r="I6" s="141"/>
      <c r="J6" s="19" t="s">
        <v>6</v>
      </c>
      <c r="L6" s="19" t="s">
        <v>79</v>
      </c>
      <c r="N6" s="106"/>
      <c r="O6" s="148">
        <f>'[1]別紙1 活動計画書'!M72</f>
        <v>0</v>
      </c>
      <c r="P6" s="99">
        <v>1</v>
      </c>
      <c r="Q6" s="16" t="s">
        <v>80</v>
      </c>
      <c r="R6" s="16" t="s">
        <v>81</v>
      </c>
      <c r="S6" s="16" t="s">
        <v>82</v>
      </c>
      <c r="T6" s="16" t="s">
        <v>83</v>
      </c>
      <c r="U6" s="25">
        <f>COUNTIF([1]活動記録!$G$9:$L$200,【選択肢】!P6)</f>
        <v>0</v>
      </c>
      <c r="W6" s="139" t="s">
        <v>215</v>
      </c>
      <c r="Y6" s="141"/>
    </row>
    <row r="7" spans="1:25" ht="18" customHeight="1">
      <c r="D7" s="26" t="s">
        <v>84</v>
      </c>
      <c r="E7" s="19" t="s">
        <v>85</v>
      </c>
      <c r="F7" s="139"/>
      <c r="I7" s="141"/>
      <c r="J7" s="19" t="s">
        <v>7</v>
      </c>
      <c r="L7" s="19" t="s">
        <v>216</v>
      </c>
      <c r="N7" s="106"/>
      <c r="O7" s="148">
        <f>'[1]別紙1 活動計画書'!M73</f>
        <v>0</v>
      </c>
      <c r="P7" s="99">
        <v>2</v>
      </c>
      <c r="Q7" s="16" t="s">
        <v>80</v>
      </c>
      <c r="R7" s="16" t="s">
        <v>81</v>
      </c>
      <c r="S7" s="16" t="s">
        <v>86</v>
      </c>
      <c r="T7" s="16" t="s">
        <v>87</v>
      </c>
      <c r="U7" s="25">
        <f>COUNTIF([1]活動記録!$G$9:$L$200,【選択肢】!P7)</f>
        <v>0</v>
      </c>
      <c r="W7" s="207" t="s">
        <v>88</v>
      </c>
      <c r="X7" s="208"/>
      <c r="Y7" s="209"/>
    </row>
    <row r="8" spans="1:25" ht="18" customHeight="1">
      <c r="E8" s="19" t="s">
        <v>89</v>
      </c>
      <c r="F8" s="139"/>
      <c r="I8" s="141"/>
      <c r="J8" s="19" t="s">
        <v>8</v>
      </c>
      <c r="L8" s="19" t="s">
        <v>217</v>
      </c>
      <c r="N8" s="106"/>
      <c r="O8" s="148" t="s">
        <v>52</v>
      </c>
      <c r="P8" s="99">
        <v>3</v>
      </c>
      <c r="Q8" s="16" t="s">
        <v>80</v>
      </c>
      <c r="R8" s="16" t="s">
        <v>90</v>
      </c>
      <c r="S8" s="16" t="s">
        <v>90</v>
      </c>
      <c r="T8" s="16" t="s">
        <v>218</v>
      </c>
      <c r="U8" s="25">
        <f>COUNTIF([1]活動記録!$G$9:$L$200,【選択肢】!P8)</f>
        <v>0</v>
      </c>
      <c r="W8" s="207"/>
      <c r="X8" s="208"/>
      <c r="Y8" s="209"/>
    </row>
    <row r="9" spans="1:25" ht="18" customHeight="1">
      <c r="E9" s="19" t="s">
        <v>91</v>
      </c>
      <c r="F9" s="139"/>
      <c r="I9" s="141"/>
      <c r="J9" s="19" t="s">
        <v>9</v>
      </c>
      <c r="L9" s="22" t="s">
        <v>219</v>
      </c>
      <c r="N9" s="106"/>
      <c r="O9" s="148">
        <f>'[1]別紙1 活動計画書'!M75</f>
        <v>0</v>
      </c>
      <c r="P9" s="99">
        <v>4</v>
      </c>
      <c r="Q9" s="16" t="s">
        <v>80</v>
      </c>
      <c r="R9" s="16" t="s">
        <v>92</v>
      </c>
      <c r="S9" s="16" t="s">
        <v>93</v>
      </c>
      <c r="T9" s="16" t="s">
        <v>94</v>
      </c>
      <c r="U9" s="25">
        <f>COUNTIF([1]活動記録!$G$9:$L$200,【選択肢】!P9)</f>
        <v>0</v>
      </c>
      <c r="W9" s="196" t="s">
        <v>95</v>
      </c>
      <c r="X9" s="197"/>
      <c r="Y9" s="198"/>
    </row>
    <row r="10" spans="1:25" ht="18" customHeight="1">
      <c r="E10" s="19" t="s">
        <v>96</v>
      </c>
      <c r="F10" s="139"/>
      <c r="I10" s="141"/>
      <c r="J10" s="19" t="s">
        <v>10</v>
      </c>
      <c r="L10" s="22"/>
      <c r="N10" s="106"/>
      <c r="O10" s="148">
        <f>'[1]別紙1 活動計画書'!M76</f>
        <v>0</v>
      </c>
      <c r="P10" s="99">
        <v>5</v>
      </c>
      <c r="Q10" s="16" t="s">
        <v>80</v>
      </c>
      <c r="R10" s="16" t="s">
        <v>92</v>
      </c>
      <c r="S10" s="16" t="s">
        <v>93</v>
      </c>
      <c r="T10" s="16" t="s">
        <v>97</v>
      </c>
      <c r="U10" s="25">
        <f>COUNTIF([1]活動記録!$G$9:$L$200,【選択肢】!P10)</f>
        <v>0</v>
      </c>
      <c r="W10" s="199" t="s">
        <v>98</v>
      </c>
      <c r="X10" s="200"/>
      <c r="Y10" s="201"/>
    </row>
    <row r="11" spans="1:25" ht="18" customHeight="1">
      <c r="E11" s="17" t="s">
        <v>99</v>
      </c>
      <c r="F11" s="139"/>
      <c r="I11" s="141"/>
      <c r="J11" s="19" t="s">
        <v>11</v>
      </c>
      <c r="O11" s="148" t="s">
        <v>52</v>
      </c>
      <c r="P11" s="99">
        <v>6</v>
      </c>
      <c r="Q11" s="16" t="s">
        <v>80</v>
      </c>
      <c r="R11" s="16" t="s">
        <v>92</v>
      </c>
      <c r="S11" s="16" t="s">
        <v>93</v>
      </c>
      <c r="T11" s="16" t="s">
        <v>100</v>
      </c>
      <c r="U11" s="25">
        <f>COUNTIF([1]活動記録!$G$9:$L$200,【選択肢】!P11)</f>
        <v>0</v>
      </c>
      <c r="W11" s="136" t="s">
        <v>101</v>
      </c>
      <c r="X11" s="137"/>
      <c r="Y11" s="138"/>
    </row>
    <row r="12" spans="1:25" ht="18" customHeight="1">
      <c r="J12" s="19" t="s">
        <v>12</v>
      </c>
      <c r="N12" s="106"/>
      <c r="O12" s="148">
        <f>'[1]別紙1 活動計画書'!M78</f>
        <v>0</v>
      </c>
      <c r="P12" s="99">
        <v>7</v>
      </c>
      <c r="Q12" s="16" t="s">
        <v>80</v>
      </c>
      <c r="R12" s="16" t="s">
        <v>92</v>
      </c>
      <c r="S12" s="16" t="s">
        <v>102</v>
      </c>
      <c r="T12" s="16" t="s">
        <v>103</v>
      </c>
      <c r="U12" s="25">
        <f>COUNTIF([1]活動記録!$G$9:$L$200,【選択肢】!P12)</f>
        <v>0</v>
      </c>
      <c r="W12" s="27" t="s">
        <v>220</v>
      </c>
      <c r="X12" s="107"/>
      <c r="Y12" s="28"/>
    </row>
    <row r="13" spans="1:25" ht="18" customHeight="1">
      <c r="J13" s="19" t="s">
        <v>13</v>
      </c>
      <c r="N13" s="106"/>
      <c r="O13" s="148">
        <f>'[1]別紙1 活動計画書'!M79</f>
        <v>0</v>
      </c>
      <c r="P13" s="99">
        <v>8</v>
      </c>
      <c r="Q13" s="16" t="s">
        <v>80</v>
      </c>
      <c r="R13" s="16" t="s">
        <v>92</v>
      </c>
      <c r="S13" s="16" t="s">
        <v>102</v>
      </c>
      <c r="T13" s="16" t="s">
        <v>104</v>
      </c>
      <c r="U13" s="25">
        <f>COUNTIF([1]活動記録!$G$9:$L$200,【選択肢】!P13)</f>
        <v>0</v>
      </c>
      <c r="W13" s="27" t="s">
        <v>105</v>
      </c>
      <c r="X13" s="107"/>
      <c r="Y13" s="28"/>
    </row>
    <row r="14" spans="1:25" ht="18" customHeight="1">
      <c r="J14" s="19" t="s">
        <v>14</v>
      </c>
      <c r="N14" s="106"/>
      <c r="O14" s="148" t="s">
        <v>52</v>
      </c>
      <c r="P14" s="99">
        <v>9</v>
      </c>
      <c r="Q14" s="16" t="s">
        <v>80</v>
      </c>
      <c r="R14" s="16" t="s">
        <v>92</v>
      </c>
      <c r="S14" s="16" t="s">
        <v>102</v>
      </c>
      <c r="T14" s="16" t="s">
        <v>106</v>
      </c>
      <c r="U14" s="25">
        <f>COUNTIF([1]活動記録!$G$9:$L$200,【選択肢】!P14)</f>
        <v>0</v>
      </c>
      <c r="W14" s="27" t="s">
        <v>107</v>
      </c>
      <c r="X14" s="107"/>
      <c r="Y14" s="28"/>
    </row>
    <row r="15" spans="1:25" ht="18" customHeight="1">
      <c r="J15" s="22" t="s">
        <v>15</v>
      </c>
      <c r="N15" s="106"/>
      <c r="O15" s="148">
        <f>'[1]別紙1 活動計画書'!M81</f>
        <v>0</v>
      </c>
      <c r="P15" s="99">
        <v>10</v>
      </c>
      <c r="Q15" s="16" t="s">
        <v>80</v>
      </c>
      <c r="R15" s="16" t="s">
        <v>92</v>
      </c>
      <c r="S15" s="16" t="s">
        <v>108</v>
      </c>
      <c r="T15" s="16" t="s">
        <v>109</v>
      </c>
      <c r="U15" s="25">
        <f>COUNTIF([1]活動記録!$G$9:$L$200,【選択肢】!P15)</f>
        <v>0</v>
      </c>
      <c r="W15" s="27" t="s">
        <v>110</v>
      </c>
      <c r="X15" s="107"/>
      <c r="Y15" s="28"/>
    </row>
    <row r="16" spans="1:25" ht="18" customHeight="1">
      <c r="N16" s="106"/>
      <c r="O16" s="148" t="s">
        <v>52</v>
      </c>
      <c r="P16" s="99">
        <v>11</v>
      </c>
      <c r="Q16" s="16" t="s">
        <v>80</v>
      </c>
      <c r="R16" s="16" t="s">
        <v>92</v>
      </c>
      <c r="S16" s="16" t="s">
        <v>108</v>
      </c>
      <c r="T16" s="16" t="s">
        <v>111</v>
      </c>
      <c r="U16" s="25">
        <f>COUNTIF([1]活動記録!$G$9:$L$200,【選択肢】!P16)</f>
        <v>0</v>
      </c>
      <c r="W16" s="133"/>
      <c r="X16" s="134"/>
      <c r="Y16" s="135"/>
    </row>
    <row r="17" spans="1:25" ht="18" customHeight="1">
      <c r="A17" s="142" t="s">
        <v>221</v>
      </c>
      <c r="B17" s="143" t="s">
        <v>222</v>
      </c>
      <c r="C17" s="202" t="s">
        <v>223</v>
      </c>
      <c r="D17" s="202"/>
      <c r="E17" s="202"/>
      <c r="F17" s="202"/>
      <c r="G17" s="203"/>
      <c r="H17" s="143" t="s">
        <v>224</v>
      </c>
      <c r="N17" s="106"/>
      <c r="O17" s="148" t="s">
        <v>52</v>
      </c>
      <c r="P17" s="99">
        <v>12</v>
      </c>
      <c r="Q17" s="16" t="s">
        <v>80</v>
      </c>
      <c r="R17" s="16" t="s">
        <v>92</v>
      </c>
      <c r="S17" s="16" t="s">
        <v>108</v>
      </c>
      <c r="T17" s="16" t="s">
        <v>112</v>
      </c>
      <c r="U17" s="25">
        <f>COUNTIF([1]活動記録!$G$9:$L$200,【選択肢】!P17)</f>
        <v>0</v>
      </c>
      <c r="W17" s="133" t="s">
        <v>113</v>
      </c>
      <c r="Y17" s="141"/>
    </row>
    <row r="18" spans="1:25" ht="18" customHeight="1">
      <c r="A18" s="98">
        <v>1</v>
      </c>
      <c r="B18" s="98" t="s">
        <v>225</v>
      </c>
      <c r="C18" s="98" t="s">
        <v>226</v>
      </c>
      <c r="D18" s="98"/>
      <c r="E18" s="98"/>
      <c r="F18" s="98"/>
      <c r="G18" s="108"/>
      <c r="H18" s="98">
        <v>0.5</v>
      </c>
      <c r="N18" s="106"/>
      <c r="O18" s="148">
        <f>'[1]別紙1 活動計画書'!M84</f>
        <v>0</v>
      </c>
      <c r="P18" s="99">
        <v>13</v>
      </c>
      <c r="Q18" s="16" t="s">
        <v>80</v>
      </c>
      <c r="R18" s="16" t="s">
        <v>92</v>
      </c>
      <c r="S18" s="16" t="s">
        <v>114</v>
      </c>
      <c r="T18" s="16" t="s">
        <v>115</v>
      </c>
      <c r="U18" s="25">
        <f>COUNTIF([1]活動記録!$G$9:$L$200,【選択肢】!P18)</f>
        <v>0</v>
      </c>
      <c r="W18" s="136" t="s">
        <v>116</v>
      </c>
      <c r="X18" s="134"/>
      <c r="Y18" s="135"/>
    </row>
    <row r="19" spans="1:25" ht="18" customHeight="1">
      <c r="A19" s="98">
        <v>2</v>
      </c>
      <c r="B19" s="98" t="s">
        <v>227</v>
      </c>
      <c r="C19" s="98" t="s">
        <v>226</v>
      </c>
      <c r="D19" s="98"/>
      <c r="E19" s="98"/>
      <c r="F19" s="98"/>
      <c r="G19" s="108"/>
      <c r="H19" s="98">
        <v>1</v>
      </c>
      <c r="O19" s="148" t="s">
        <v>52</v>
      </c>
      <c r="P19" s="99">
        <v>14</v>
      </c>
      <c r="Q19" s="16" t="s">
        <v>80</v>
      </c>
      <c r="R19" s="16" t="s">
        <v>92</v>
      </c>
      <c r="S19" s="16" t="s">
        <v>114</v>
      </c>
      <c r="T19" s="16" t="s">
        <v>117</v>
      </c>
      <c r="U19" s="25">
        <f>COUNTIF([1]活動記録!$G$9:$L$200,【選択肢】!P19)</f>
        <v>0</v>
      </c>
      <c r="W19" s="27" t="s">
        <v>228</v>
      </c>
      <c r="X19" s="134"/>
      <c r="Y19" s="135"/>
    </row>
    <row r="20" spans="1:25" ht="18" customHeight="1">
      <c r="A20" s="98">
        <v>3</v>
      </c>
      <c r="B20" s="98" t="s">
        <v>229</v>
      </c>
      <c r="C20" s="98" t="s">
        <v>230</v>
      </c>
      <c r="D20" s="98" t="s">
        <v>231</v>
      </c>
      <c r="E20" s="98" t="s">
        <v>232</v>
      </c>
      <c r="F20" s="98" t="s">
        <v>233</v>
      </c>
      <c r="G20" s="108" t="s">
        <v>234</v>
      </c>
      <c r="H20" s="98">
        <v>1.5</v>
      </c>
      <c r="O20" s="148" t="s">
        <v>52</v>
      </c>
      <c r="P20" s="99">
        <v>15</v>
      </c>
      <c r="Q20" s="16" t="s">
        <v>80</v>
      </c>
      <c r="R20" s="16" t="s">
        <v>92</v>
      </c>
      <c r="S20" s="16" t="s">
        <v>114</v>
      </c>
      <c r="T20" s="16" t="s">
        <v>118</v>
      </c>
      <c r="U20" s="25">
        <f>COUNTIF([1]活動記録!$G$9:$L$200,【選択肢】!P20)</f>
        <v>0</v>
      </c>
      <c r="W20" s="27" t="s">
        <v>119</v>
      </c>
      <c r="X20" s="134"/>
      <c r="Y20" s="135"/>
    </row>
    <row r="21" spans="1:25" ht="18" customHeight="1">
      <c r="A21" s="98">
        <v>4</v>
      </c>
      <c r="B21" s="98" t="s">
        <v>235</v>
      </c>
      <c r="C21" s="98" t="s">
        <v>226</v>
      </c>
      <c r="D21" s="98"/>
      <c r="E21" s="98"/>
      <c r="F21" s="98"/>
      <c r="G21" s="108"/>
      <c r="H21" s="98">
        <v>2</v>
      </c>
      <c r="O21" s="148" t="s">
        <v>52</v>
      </c>
      <c r="P21" s="99">
        <v>16</v>
      </c>
      <c r="Q21" s="16" t="s">
        <v>80</v>
      </c>
      <c r="R21" s="16" t="s">
        <v>92</v>
      </c>
      <c r="S21" s="16" t="s">
        <v>120</v>
      </c>
      <c r="T21" s="16" t="s">
        <v>121</v>
      </c>
      <c r="U21" s="25">
        <f>COUNTIF([1]活動記録!$G$9:$L$200,【選択肢】!P21)</f>
        <v>0</v>
      </c>
      <c r="W21" s="27" t="s">
        <v>122</v>
      </c>
      <c r="X21" s="134"/>
      <c r="Y21" s="135"/>
    </row>
    <row r="22" spans="1:25" ht="18" customHeight="1">
      <c r="A22" s="98">
        <v>5</v>
      </c>
      <c r="B22" s="98" t="s">
        <v>236</v>
      </c>
      <c r="C22" s="98" t="s">
        <v>226</v>
      </c>
      <c r="D22" s="98"/>
      <c r="E22" s="98"/>
      <c r="F22" s="98"/>
      <c r="G22" s="108"/>
      <c r="H22" s="98">
        <v>2.5</v>
      </c>
      <c r="N22" s="106"/>
      <c r="O22" s="148">
        <f>'[1]別紙1 活動計画書'!B104</f>
        <v>0</v>
      </c>
      <c r="P22" s="99">
        <v>17</v>
      </c>
      <c r="Q22" s="16" t="s">
        <v>80</v>
      </c>
      <c r="R22" s="16" t="s">
        <v>123</v>
      </c>
      <c r="S22" s="16" t="s">
        <v>123</v>
      </c>
      <c r="T22" s="16" t="s">
        <v>124</v>
      </c>
      <c r="U22" s="25">
        <f>COUNTIF([1]活動記録!$G$9:$L$200,【選択肢】!P22)</f>
        <v>0</v>
      </c>
      <c r="W22" s="27" t="s">
        <v>125</v>
      </c>
      <c r="X22" s="134"/>
      <c r="Y22" s="135"/>
    </row>
    <row r="23" spans="1:25" ht="18" customHeight="1">
      <c r="A23" s="98">
        <v>6</v>
      </c>
      <c r="B23" s="98" t="s">
        <v>237</v>
      </c>
      <c r="C23" s="98" t="s">
        <v>226</v>
      </c>
      <c r="D23" s="98"/>
      <c r="E23" s="98"/>
      <c r="F23" s="98"/>
      <c r="G23" s="108"/>
      <c r="H23" s="98">
        <v>3</v>
      </c>
      <c r="N23" s="106"/>
      <c r="O23" s="148">
        <f>'[1]別紙1 活動計画書'!B105</f>
        <v>0</v>
      </c>
      <c r="P23" s="99">
        <v>18</v>
      </c>
      <c r="Q23" s="16" t="s">
        <v>80</v>
      </c>
      <c r="R23" s="16" t="s">
        <v>123</v>
      </c>
      <c r="S23" s="16" t="s">
        <v>123</v>
      </c>
      <c r="T23" s="16" t="s">
        <v>126</v>
      </c>
      <c r="U23" s="25">
        <f>COUNTIF([1]活動記録!$G$9:$L$200,【選択肢】!P23)</f>
        <v>0</v>
      </c>
      <c r="W23" s="27" t="s">
        <v>127</v>
      </c>
      <c r="X23" s="134"/>
      <c r="Y23" s="135"/>
    </row>
    <row r="24" spans="1:25" ht="18" customHeight="1">
      <c r="A24" s="98">
        <v>7</v>
      </c>
      <c r="H24" s="98">
        <v>3.5</v>
      </c>
      <c r="N24" s="106"/>
      <c r="O24" s="148">
        <f>'[1]別紙1 活動計画書'!B106</f>
        <v>0</v>
      </c>
      <c r="P24" s="99">
        <v>19</v>
      </c>
      <c r="Q24" s="16" t="s">
        <v>80</v>
      </c>
      <c r="R24" s="16" t="s">
        <v>123</v>
      </c>
      <c r="S24" s="16" t="s">
        <v>123</v>
      </c>
      <c r="T24" s="16" t="s">
        <v>128</v>
      </c>
      <c r="U24" s="25">
        <f>COUNTIF([1]活動記録!$G$9:$L$200,【選択肢】!P24)</f>
        <v>0</v>
      </c>
      <c r="W24" s="27" t="s">
        <v>129</v>
      </c>
      <c r="X24" s="134"/>
      <c r="Y24" s="135"/>
    </row>
    <row r="25" spans="1:25" ht="18" customHeight="1">
      <c r="A25" s="98">
        <v>8</v>
      </c>
      <c r="H25" s="98">
        <v>4</v>
      </c>
      <c r="N25" s="106"/>
      <c r="O25" s="148">
        <f>'[1]別紙1 活動計画書'!B107</f>
        <v>0</v>
      </c>
      <c r="P25" s="99">
        <v>20</v>
      </c>
      <c r="Q25" s="16" t="s">
        <v>80</v>
      </c>
      <c r="R25" s="16" t="s">
        <v>123</v>
      </c>
      <c r="S25" s="16" t="s">
        <v>123</v>
      </c>
      <c r="T25" s="16" t="s">
        <v>130</v>
      </c>
      <c r="U25" s="25">
        <f>COUNTIF([1]活動記録!$G$9:$L$200,【選択肢】!P25)</f>
        <v>0</v>
      </c>
      <c r="W25" s="27"/>
      <c r="X25" s="134"/>
      <c r="Y25" s="135"/>
    </row>
    <row r="26" spans="1:25" ht="18" customHeight="1">
      <c r="A26" s="98">
        <v>9</v>
      </c>
      <c r="H26" s="98">
        <v>4.5</v>
      </c>
      <c r="N26" s="106"/>
      <c r="O26" s="148">
        <f>'[1]別紙1 活動計画書'!M104</f>
        <v>0</v>
      </c>
      <c r="P26" s="99">
        <v>21</v>
      </c>
      <c r="Q26" s="16" t="s">
        <v>80</v>
      </c>
      <c r="R26" s="16" t="s">
        <v>123</v>
      </c>
      <c r="S26" s="16" t="s">
        <v>123</v>
      </c>
      <c r="T26" s="16" t="s">
        <v>131</v>
      </c>
      <c r="U26" s="25">
        <f>COUNTIF([1]活動記録!$G$9:$L$200,【選択肢】!P26)</f>
        <v>0</v>
      </c>
      <c r="W26" s="136" t="s">
        <v>132</v>
      </c>
      <c r="X26" s="134"/>
      <c r="Y26" s="135"/>
    </row>
    <row r="27" spans="1:25" ht="18" customHeight="1">
      <c r="A27" s="98">
        <v>10</v>
      </c>
      <c r="H27" s="98">
        <v>5</v>
      </c>
      <c r="N27" s="106"/>
      <c r="O27" s="148">
        <f>'[1]別紙1 活動計画書'!M105</f>
        <v>0</v>
      </c>
      <c r="P27" s="99">
        <v>22</v>
      </c>
      <c r="Q27" s="16" t="s">
        <v>80</v>
      </c>
      <c r="R27" s="16" t="s">
        <v>123</v>
      </c>
      <c r="S27" s="16" t="s">
        <v>123</v>
      </c>
      <c r="T27" s="16" t="s">
        <v>133</v>
      </c>
      <c r="U27" s="25">
        <f>COUNTIF([1]活動記録!$G$9:$L$200,【選択肢】!P27)</f>
        <v>0</v>
      </c>
      <c r="W27" s="27" t="s">
        <v>134</v>
      </c>
      <c r="X27" s="134"/>
      <c r="Y27" s="135"/>
    </row>
    <row r="28" spans="1:25" ht="18" customHeight="1">
      <c r="A28" s="98">
        <v>11</v>
      </c>
      <c r="H28" s="98">
        <v>5.5</v>
      </c>
      <c r="N28" s="106"/>
      <c r="O28" s="148">
        <f>'[1]別紙1 活動計画書'!M106</f>
        <v>0</v>
      </c>
      <c r="P28" s="99">
        <v>23</v>
      </c>
      <c r="Q28" s="16" t="s">
        <v>80</v>
      </c>
      <c r="R28" s="16" t="s">
        <v>123</v>
      </c>
      <c r="S28" s="16" t="s">
        <v>123</v>
      </c>
      <c r="T28" s="16" t="s">
        <v>135</v>
      </c>
      <c r="U28" s="25">
        <f>COUNTIF([1]活動記録!$G$9:$L$200,【選択肢】!P28)</f>
        <v>0</v>
      </c>
      <c r="W28" s="27" t="s">
        <v>136</v>
      </c>
      <c r="X28" s="134"/>
      <c r="Y28" s="135"/>
    </row>
    <row r="29" spans="1:25" ht="18" customHeight="1">
      <c r="A29" s="98">
        <v>12</v>
      </c>
      <c r="H29" s="98">
        <v>6</v>
      </c>
      <c r="N29" s="106"/>
      <c r="O29" s="148">
        <f>'[1]別紙1 活動計画書'!O113</f>
        <v>0</v>
      </c>
      <c r="P29" s="99">
        <v>24</v>
      </c>
      <c r="Q29" s="16" t="s">
        <v>137</v>
      </c>
      <c r="R29" s="16" t="s">
        <v>138</v>
      </c>
      <c r="S29" s="16" t="s">
        <v>139</v>
      </c>
      <c r="T29" s="16" t="s">
        <v>140</v>
      </c>
      <c r="U29" s="25">
        <f>COUNTIF([1]活動記録!$G$9:$L$200,【選択肢】!P29)</f>
        <v>0</v>
      </c>
      <c r="W29" s="139"/>
      <c r="Y29" s="141"/>
    </row>
    <row r="30" spans="1:25" ht="18" customHeight="1">
      <c r="H30" s="98">
        <v>6.5</v>
      </c>
      <c r="N30" s="106"/>
      <c r="O30" s="148">
        <f>'[1]別紙1 活動計画書'!O114</f>
        <v>0</v>
      </c>
      <c r="P30" s="99">
        <v>25</v>
      </c>
      <c r="Q30" s="16" t="s">
        <v>137</v>
      </c>
      <c r="R30" s="16" t="s">
        <v>138</v>
      </c>
      <c r="S30" s="16" t="s">
        <v>139</v>
      </c>
      <c r="T30" s="16" t="s">
        <v>141</v>
      </c>
      <c r="U30" s="25">
        <f>COUNTIF([1]活動記録!$G$9:$L$200,【選択肢】!P30)</f>
        <v>0</v>
      </c>
      <c r="W30" s="133" t="s">
        <v>142</v>
      </c>
      <c r="X30" s="134"/>
      <c r="Y30" s="135"/>
    </row>
    <row r="31" spans="1:25" ht="18" customHeight="1">
      <c r="H31" s="98">
        <v>7</v>
      </c>
      <c r="N31" s="106"/>
      <c r="O31" s="148">
        <f>'[1]別紙1 活動計画書'!O115</f>
        <v>0</v>
      </c>
      <c r="P31" s="99">
        <v>26</v>
      </c>
      <c r="Q31" s="16" t="s">
        <v>137</v>
      </c>
      <c r="R31" s="16" t="s">
        <v>138</v>
      </c>
      <c r="S31" s="16" t="s">
        <v>139</v>
      </c>
      <c r="T31" s="16" t="s">
        <v>143</v>
      </c>
      <c r="U31" s="25">
        <f>COUNTIF([1]活動記録!$G$9:$L$200,【選択肢】!P31)</f>
        <v>0</v>
      </c>
      <c r="W31" s="204" t="s">
        <v>144</v>
      </c>
      <c r="X31" s="205"/>
      <c r="Y31" s="206"/>
    </row>
    <row r="32" spans="1:25" ht="18" customHeight="1">
      <c r="H32" s="98">
        <v>7.5</v>
      </c>
      <c r="N32" s="106"/>
      <c r="O32" s="148">
        <f>'[1]別紙1 活動計画書'!O116</f>
        <v>0</v>
      </c>
      <c r="P32" s="99">
        <v>27</v>
      </c>
      <c r="Q32" s="16" t="s">
        <v>137</v>
      </c>
      <c r="R32" s="16" t="s">
        <v>138</v>
      </c>
      <c r="S32" s="16" t="s">
        <v>139</v>
      </c>
      <c r="T32" s="16" t="s">
        <v>145</v>
      </c>
      <c r="U32" s="25">
        <f>COUNTIF([1]活動記録!$G$9:$L$200,【選択肢】!P32)</f>
        <v>0</v>
      </c>
      <c r="W32" s="27" t="s">
        <v>238</v>
      </c>
      <c r="X32" s="134"/>
      <c r="Y32" s="135"/>
    </row>
    <row r="33" spans="8:25" ht="18" customHeight="1">
      <c r="H33" s="98">
        <v>8</v>
      </c>
      <c r="N33" s="106"/>
      <c r="O33" s="148">
        <f>'[1]別紙1 活動計画書'!O117</f>
        <v>0</v>
      </c>
      <c r="P33" s="99">
        <v>28</v>
      </c>
      <c r="Q33" s="16" t="s">
        <v>137</v>
      </c>
      <c r="R33" s="16" t="s">
        <v>138</v>
      </c>
      <c r="S33" s="16" t="s">
        <v>86</v>
      </c>
      <c r="T33" s="16" t="s">
        <v>146</v>
      </c>
      <c r="U33" s="25">
        <f>COUNTIF([1]活動記録!$G$9:$L$200,【選択肢】!P33)</f>
        <v>0</v>
      </c>
      <c r="W33" s="27" t="s">
        <v>239</v>
      </c>
      <c r="X33" s="134"/>
      <c r="Y33" s="135"/>
    </row>
    <row r="34" spans="8:25" ht="18" customHeight="1">
      <c r="H34" s="98">
        <v>8.5</v>
      </c>
      <c r="N34" s="106"/>
      <c r="O34" s="148" t="s">
        <v>52</v>
      </c>
      <c r="P34" s="99">
        <v>29</v>
      </c>
      <c r="Q34" s="16" t="s">
        <v>137</v>
      </c>
      <c r="R34" s="16" t="s">
        <v>147</v>
      </c>
      <c r="S34" s="16" t="s">
        <v>90</v>
      </c>
      <c r="T34" s="16" t="s">
        <v>148</v>
      </c>
      <c r="U34" s="25">
        <f>COUNTIF([1]活動記録!$G$9:$L$200,【選択肢】!P34)</f>
        <v>0</v>
      </c>
      <c r="W34" s="29" t="s">
        <v>110</v>
      </c>
      <c r="X34" s="30"/>
      <c r="Y34" s="31"/>
    </row>
    <row r="35" spans="8:25" ht="18" customHeight="1">
      <c r="H35" s="98">
        <v>9</v>
      </c>
      <c r="O35" s="148" t="s">
        <v>52</v>
      </c>
      <c r="P35" s="99">
        <v>30</v>
      </c>
      <c r="Q35" s="16" t="s">
        <v>137</v>
      </c>
      <c r="R35" s="16" t="s">
        <v>92</v>
      </c>
      <c r="S35" s="16" t="s">
        <v>93</v>
      </c>
      <c r="T35" s="16" t="s">
        <v>149</v>
      </c>
      <c r="U35" s="25">
        <f>COUNTIF([1]活動記録!$G$9:$L$200,【選択肢】!P35)</f>
        <v>0</v>
      </c>
    </row>
    <row r="36" spans="8:25" ht="18" customHeight="1">
      <c r="H36" s="98">
        <v>9.5</v>
      </c>
      <c r="O36" s="148" t="s">
        <v>52</v>
      </c>
      <c r="P36" s="99">
        <v>31</v>
      </c>
      <c r="Q36" s="16" t="s">
        <v>137</v>
      </c>
      <c r="R36" s="16" t="s">
        <v>92</v>
      </c>
      <c r="S36" s="16" t="s">
        <v>102</v>
      </c>
      <c r="T36" s="16" t="s">
        <v>150</v>
      </c>
      <c r="U36" s="25">
        <f>COUNTIF([1]活動記録!$G$9:$L$200,【選択肢】!P36)</f>
        <v>0</v>
      </c>
    </row>
    <row r="37" spans="8:25" ht="18" customHeight="1">
      <c r="H37" s="98">
        <v>10</v>
      </c>
      <c r="O37" s="148" t="s">
        <v>52</v>
      </c>
      <c r="P37" s="99">
        <v>32</v>
      </c>
      <c r="Q37" s="16" t="s">
        <v>137</v>
      </c>
      <c r="R37" s="16" t="s">
        <v>92</v>
      </c>
      <c r="S37" s="16" t="s">
        <v>108</v>
      </c>
      <c r="T37" s="16" t="s">
        <v>151</v>
      </c>
      <c r="U37" s="25">
        <f>COUNTIF([1]活動記録!$G$9:$L$200,【選択肢】!P37)</f>
        <v>0</v>
      </c>
    </row>
    <row r="38" spans="8:25" ht="18" customHeight="1">
      <c r="H38" s="98">
        <v>10.5</v>
      </c>
      <c r="O38" s="148" t="s">
        <v>52</v>
      </c>
      <c r="P38" s="99">
        <v>33</v>
      </c>
      <c r="Q38" s="16" t="s">
        <v>137</v>
      </c>
      <c r="R38" s="16" t="s">
        <v>92</v>
      </c>
      <c r="S38" s="16" t="s">
        <v>114</v>
      </c>
      <c r="T38" s="16" t="s">
        <v>152</v>
      </c>
      <c r="U38" s="25">
        <f>COUNTIF([1]活動記録!$G$9:$L$200,【選択肢】!P38)</f>
        <v>0</v>
      </c>
    </row>
    <row r="39" spans="8:25" ht="18" customHeight="1">
      <c r="H39" s="98">
        <v>11</v>
      </c>
      <c r="N39" s="106"/>
      <c r="O39" s="148">
        <f>'[1]別紙1 活動計画書'!O123</f>
        <v>0</v>
      </c>
      <c r="P39" s="99">
        <v>34</v>
      </c>
      <c r="Q39" s="16" t="s">
        <v>137</v>
      </c>
      <c r="R39" s="16" t="s">
        <v>86</v>
      </c>
      <c r="S39" s="16" t="s">
        <v>153</v>
      </c>
      <c r="T39" s="16" t="s">
        <v>154</v>
      </c>
      <c r="U39" s="25">
        <f>COUNTIF([1]活動記録!$G$9:$L$200,【選択肢】!P39)</f>
        <v>0</v>
      </c>
    </row>
    <row r="40" spans="8:25" ht="18" customHeight="1">
      <c r="H40" s="98">
        <v>11.5</v>
      </c>
      <c r="N40" s="106"/>
      <c r="O40" s="148">
        <f>'[1]別紙1 活動計画書'!O124</f>
        <v>0</v>
      </c>
      <c r="P40" s="99">
        <v>35</v>
      </c>
      <c r="Q40" s="16" t="s">
        <v>137</v>
      </c>
      <c r="R40" s="16" t="s">
        <v>86</v>
      </c>
      <c r="S40" s="16" t="s">
        <v>155</v>
      </c>
      <c r="T40" s="16" t="s">
        <v>156</v>
      </c>
      <c r="U40" s="25">
        <f>COUNTIF([1]活動記録!$G$9:$L$200,【選択肢】!P40)</f>
        <v>0</v>
      </c>
    </row>
    <row r="41" spans="8:25" ht="18" customHeight="1">
      <c r="H41" s="98">
        <v>12</v>
      </c>
      <c r="N41" s="106"/>
      <c r="O41" s="148">
        <f>'[1]別紙1 活動計画書'!O125</f>
        <v>0</v>
      </c>
      <c r="P41" s="99">
        <v>36</v>
      </c>
      <c r="Q41" s="16" t="s">
        <v>137</v>
      </c>
      <c r="R41" s="16" t="s">
        <v>86</v>
      </c>
      <c r="S41" s="16" t="s">
        <v>157</v>
      </c>
      <c r="T41" s="16" t="s">
        <v>158</v>
      </c>
      <c r="U41" s="25">
        <f>COUNTIF([1]活動記録!$G$9:$L$200,【選択肢】!P41)</f>
        <v>0</v>
      </c>
    </row>
    <row r="42" spans="8:25" ht="18" customHeight="1">
      <c r="N42" s="106"/>
      <c r="O42" s="148">
        <f>'[1]別紙1 活動計画書'!O126</f>
        <v>0</v>
      </c>
      <c r="P42" s="99">
        <v>37</v>
      </c>
      <c r="Q42" s="16" t="s">
        <v>137</v>
      </c>
      <c r="R42" s="16" t="s">
        <v>86</v>
      </c>
      <c r="S42" s="16" t="s">
        <v>159</v>
      </c>
      <c r="T42" s="16" t="s">
        <v>160</v>
      </c>
      <c r="U42" s="25">
        <f>COUNTIF([1]活動記録!$G$9:$L$200,【選択肢】!P42)</f>
        <v>0</v>
      </c>
      <c r="V42" s="34" t="s">
        <v>161</v>
      </c>
      <c r="W42" s="109"/>
      <c r="X42" s="109"/>
      <c r="Y42" s="109"/>
    </row>
    <row r="43" spans="8:25" ht="18" customHeight="1">
      <c r="N43" s="106"/>
      <c r="O43" s="148">
        <f>'[1]別紙1 活動計画書'!O127</f>
        <v>0</v>
      </c>
      <c r="P43" s="99">
        <v>38</v>
      </c>
      <c r="Q43" s="16" t="s">
        <v>137</v>
      </c>
      <c r="R43" s="16" t="s">
        <v>86</v>
      </c>
      <c r="S43" s="16" t="s">
        <v>162</v>
      </c>
      <c r="T43" s="32" t="s">
        <v>163</v>
      </c>
      <c r="U43" s="25">
        <f>COUNTIF([1]活動記録!$G$9:$L$200,【選択肢】!P43)</f>
        <v>0</v>
      </c>
      <c r="V43" s="11" t="s">
        <v>164</v>
      </c>
      <c r="W43" s="110"/>
      <c r="X43" s="110"/>
      <c r="Y43" s="111"/>
    </row>
    <row r="44" spans="8:25" ht="18" customHeight="1">
      <c r="O44" s="148" t="str">
        <f>IF(COUNTIF('[1]別紙1 活動計画書'!$E$128:$J$132,【選択肢】!V44),"○","")</f>
        <v/>
      </c>
      <c r="P44" s="99">
        <v>39</v>
      </c>
      <c r="Q44" s="16" t="s">
        <v>137</v>
      </c>
      <c r="R44" s="16" t="s">
        <v>92</v>
      </c>
      <c r="S44" s="16" t="s">
        <v>153</v>
      </c>
      <c r="T44" s="33" t="s">
        <v>165</v>
      </c>
      <c r="U44" s="25">
        <f>COUNTIF([1]活動記録!$G$9:$L$200,【選択肢】!P44)</f>
        <v>0</v>
      </c>
      <c r="V44" s="33" t="s">
        <v>165</v>
      </c>
      <c r="W44" s="112"/>
      <c r="X44" s="112"/>
      <c r="Y44" s="112"/>
    </row>
    <row r="45" spans="8:25" ht="18" customHeight="1">
      <c r="O45" s="148" t="str">
        <f>IF(COUNTIF('[1]別紙1 活動計画書'!$E$128:$J$132,【選択肢】!V45),"○","")</f>
        <v/>
      </c>
      <c r="P45" s="99">
        <v>40</v>
      </c>
      <c r="Q45" s="16" t="s">
        <v>137</v>
      </c>
      <c r="R45" s="16" t="s">
        <v>92</v>
      </c>
      <c r="S45" s="16" t="s">
        <v>153</v>
      </c>
      <c r="T45" s="33" t="s">
        <v>166</v>
      </c>
      <c r="U45" s="25">
        <f>COUNTIF([1]活動記録!$G$9:$L$200,【選択肢】!P45)</f>
        <v>0</v>
      </c>
      <c r="V45" s="33" t="s">
        <v>166</v>
      </c>
      <c r="W45" s="112"/>
      <c r="X45" s="112"/>
      <c r="Y45" s="112"/>
    </row>
    <row r="46" spans="8:25" ht="18" customHeight="1">
      <c r="O46" s="148" t="str">
        <f>IF(COUNTIF('[1]別紙1 活動計画書'!$E$128:$J$132,【選択肢】!V46),"○","")</f>
        <v/>
      </c>
      <c r="P46" s="99">
        <v>41</v>
      </c>
      <c r="Q46" s="16" t="s">
        <v>137</v>
      </c>
      <c r="R46" s="16" t="s">
        <v>92</v>
      </c>
      <c r="S46" s="16" t="s">
        <v>153</v>
      </c>
      <c r="T46" s="33" t="s">
        <v>167</v>
      </c>
      <c r="U46" s="25">
        <f>COUNTIF([1]活動記録!$G$9:$L$200,【選択肢】!P46)</f>
        <v>0</v>
      </c>
      <c r="V46" s="33" t="s">
        <v>167</v>
      </c>
      <c r="W46" s="112"/>
      <c r="X46" s="112"/>
      <c r="Y46" s="112"/>
    </row>
    <row r="47" spans="8:25" ht="18" customHeight="1">
      <c r="O47" s="148" t="str">
        <f>IF(COUNTIF('[1]別紙1 活動計画書'!$E$128:$J$132,【選択肢】!V47),"○","")</f>
        <v/>
      </c>
      <c r="P47" s="99">
        <v>42</v>
      </c>
      <c r="Q47" s="16" t="s">
        <v>137</v>
      </c>
      <c r="R47" s="16" t="s">
        <v>92</v>
      </c>
      <c r="S47" s="16" t="s">
        <v>155</v>
      </c>
      <c r="T47" s="33" t="s">
        <v>168</v>
      </c>
      <c r="U47" s="25">
        <f>COUNTIF([1]活動記録!$G$9:$L$200,【選択肢】!P47)</f>
        <v>0</v>
      </c>
      <c r="V47" s="33" t="s">
        <v>168</v>
      </c>
    </row>
    <row r="48" spans="8:25" ht="18" customHeight="1">
      <c r="O48" s="148" t="str">
        <f>IF(COUNTIF('[1]別紙1 活動計画書'!$E$128:$J$132,【選択肢】!V48),"○","")</f>
        <v/>
      </c>
      <c r="P48" s="99">
        <v>43</v>
      </c>
      <c r="Q48" s="16" t="s">
        <v>137</v>
      </c>
      <c r="R48" s="16" t="s">
        <v>92</v>
      </c>
      <c r="S48" s="16" t="s">
        <v>155</v>
      </c>
      <c r="T48" s="33" t="s">
        <v>169</v>
      </c>
      <c r="U48" s="25">
        <f>COUNTIF([1]活動記録!$G$9:$L$200,【選択肢】!P48)</f>
        <v>0</v>
      </c>
      <c r="V48" s="33" t="s">
        <v>169</v>
      </c>
      <c r="W48" s="44"/>
    </row>
    <row r="49" spans="14:25" ht="18" customHeight="1">
      <c r="O49" s="148" t="str">
        <f>IF(COUNTIF('[1]別紙1 活動計画書'!$E$128:$J$132,【選択肢】!V49),"○","")</f>
        <v/>
      </c>
      <c r="P49" s="99">
        <v>44</v>
      </c>
      <c r="Q49" s="16" t="s">
        <v>137</v>
      </c>
      <c r="R49" s="16" t="s">
        <v>92</v>
      </c>
      <c r="S49" s="16" t="s">
        <v>155</v>
      </c>
      <c r="T49" s="33" t="s">
        <v>170</v>
      </c>
      <c r="U49" s="25">
        <f>COUNTIF([1]活動記録!$G$9:$L$200,【選択肢】!P49)</f>
        <v>0</v>
      </c>
      <c r="V49" s="33" t="s">
        <v>170</v>
      </c>
      <c r="W49" s="44"/>
    </row>
    <row r="50" spans="14:25" ht="18" customHeight="1">
      <c r="O50" s="148" t="str">
        <f>IF(COUNTIF('[1]別紙1 活動計画書'!$E$128:$J$132,【選択肢】!V50),"○","")</f>
        <v/>
      </c>
      <c r="P50" s="99">
        <v>45</v>
      </c>
      <c r="Q50" s="16" t="s">
        <v>137</v>
      </c>
      <c r="R50" s="16" t="s">
        <v>92</v>
      </c>
      <c r="S50" s="16" t="s">
        <v>157</v>
      </c>
      <c r="T50" s="33" t="s">
        <v>171</v>
      </c>
      <c r="U50" s="25">
        <f>COUNTIF([1]活動記録!$G$9:$L$200,【選択肢】!P50)</f>
        <v>0</v>
      </c>
      <c r="V50" s="33" t="s">
        <v>171</v>
      </c>
      <c r="W50" s="44"/>
    </row>
    <row r="51" spans="14:25" ht="18" customHeight="1">
      <c r="O51" s="148" t="str">
        <f>IF(COUNTIF('[1]別紙1 活動計画書'!$E$128:$J$132,【選択肢】!V51),"○","")</f>
        <v/>
      </c>
      <c r="P51" s="99">
        <v>46</v>
      </c>
      <c r="Q51" s="16" t="s">
        <v>137</v>
      </c>
      <c r="R51" s="16" t="s">
        <v>92</v>
      </c>
      <c r="S51" s="16" t="s">
        <v>157</v>
      </c>
      <c r="T51" s="33" t="s">
        <v>172</v>
      </c>
      <c r="U51" s="25">
        <f>COUNTIF([1]活動記録!$G$9:$L$200,【選択肢】!P51)</f>
        <v>0</v>
      </c>
      <c r="V51" s="33" t="s">
        <v>172</v>
      </c>
      <c r="W51" s="44"/>
    </row>
    <row r="52" spans="14:25" ht="18" customHeight="1">
      <c r="O52" s="148" t="str">
        <f>IF(COUNTIF('[1]別紙1 活動計画書'!$E$128:$J$132,【選択肢】!V52),"○","")</f>
        <v/>
      </c>
      <c r="P52" s="99">
        <v>47</v>
      </c>
      <c r="Q52" s="16" t="s">
        <v>137</v>
      </c>
      <c r="R52" s="16" t="s">
        <v>92</v>
      </c>
      <c r="S52" s="16" t="s">
        <v>157</v>
      </c>
      <c r="T52" s="33" t="s">
        <v>173</v>
      </c>
      <c r="U52" s="25">
        <f>COUNTIF([1]活動記録!$G$9:$L$200,【選択肢】!P52)</f>
        <v>0</v>
      </c>
      <c r="V52" s="33" t="s">
        <v>173</v>
      </c>
      <c r="W52" s="44"/>
    </row>
    <row r="53" spans="14:25" ht="18" customHeight="1">
      <c r="O53" s="148" t="str">
        <f>IF(COUNTIF('[1]別紙1 活動計画書'!$E$128:$J$132,【選択肢】!V53),"○","")</f>
        <v/>
      </c>
      <c r="P53" s="99">
        <v>48</v>
      </c>
      <c r="Q53" s="16" t="s">
        <v>137</v>
      </c>
      <c r="R53" s="16" t="s">
        <v>92</v>
      </c>
      <c r="S53" s="16" t="s">
        <v>159</v>
      </c>
      <c r="T53" s="33" t="s">
        <v>174</v>
      </c>
      <c r="U53" s="25">
        <f>COUNTIF([1]活動記録!$G$9:$L$200,【選択肢】!P53)</f>
        <v>0</v>
      </c>
      <c r="V53" s="33" t="s">
        <v>174</v>
      </c>
      <c r="W53" s="44"/>
    </row>
    <row r="54" spans="14:25" ht="18" customHeight="1">
      <c r="O54" s="148" t="str">
        <f>IF(COUNTIF('[1]別紙1 活動計画書'!$E$128:$J$132,【選択肢】!V54),"○","")</f>
        <v/>
      </c>
      <c r="P54" s="99">
        <v>49</v>
      </c>
      <c r="Q54" s="16" t="s">
        <v>137</v>
      </c>
      <c r="R54" s="16" t="s">
        <v>92</v>
      </c>
      <c r="S54" s="16" t="s">
        <v>159</v>
      </c>
      <c r="T54" s="33" t="s">
        <v>175</v>
      </c>
      <c r="U54" s="25">
        <f>COUNTIF([1]活動記録!$G$9:$L$200,【選択肢】!P54)</f>
        <v>0</v>
      </c>
      <c r="V54" s="33" t="s">
        <v>175</v>
      </c>
      <c r="W54" s="44"/>
    </row>
    <row r="55" spans="14:25" ht="18" customHeight="1">
      <c r="O55" s="148" t="str">
        <f>IF(COUNTIF('[1]別紙1 活動計画書'!$E$128:$J$132,【選択肢】!V55),"○","")</f>
        <v/>
      </c>
      <c r="P55" s="99">
        <v>50</v>
      </c>
      <c r="Q55" s="16" t="s">
        <v>137</v>
      </c>
      <c r="R55" s="16" t="s">
        <v>92</v>
      </c>
      <c r="S55" s="16" t="s">
        <v>162</v>
      </c>
      <c r="T55" s="33" t="s">
        <v>176</v>
      </c>
      <c r="U55" s="25">
        <f>COUNTIF([1]活動記録!$G$9:$L$200,【選択肢】!P55)</f>
        <v>0</v>
      </c>
      <c r="V55" s="33" t="s">
        <v>176</v>
      </c>
      <c r="W55" s="113" t="s">
        <v>161</v>
      </c>
    </row>
    <row r="56" spans="14:25" ht="18" customHeight="1">
      <c r="O56" s="148">
        <f>'[1]別紙1 活動計画書'!O134</f>
        <v>0</v>
      </c>
      <c r="P56" s="99">
        <v>51</v>
      </c>
      <c r="Q56" s="16" t="s">
        <v>137</v>
      </c>
      <c r="R56" s="16" t="s">
        <v>177</v>
      </c>
      <c r="S56" s="16" t="s">
        <v>177</v>
      </c>
      <c r="T56" s="35" t="s">
        <v>178</v>
      </c>
      <c r="U56" s="25">
        <f>COUNTIF([1]活動記録!$G$9:$L$200,【選択肢】!P56)</f>
        <v>0</v>
      </c>
      <c r="V56" s="114"/>
      <c r="W56" s="132" t="s">
        <v>179</v>
      </c>
      <c r="X56" s="115"/>
      <c r="Y56" s="116"/>
    </row>
    <row r="57" spans="14:25" ht="18" customHeight="1">
      <c r="N57" s="106"/>
      <c r="O57" s="148">
        <f>'[1]別紙1 活動計画書'!O138</f>
        <v>0</v>
      </c>
      <c r="P57" s="99">
        <v>52</v>
      </c>
      <c r="Q57" s="16" t="s">
        <v>137</v>
      </c>
      <c r="R57" s="16" t="s">
        <v>180</v>
      </c>
      <c r="S57" s="16" t="s">
        <v>180</v>
      </c>
      <c r="T57" s="16" t="s">
        <v>181</v>
      </c>
      <c r="U57" s="25">
        <f>COUNTIF([1]活動記録!$G$9:$L$200,【選択肢】!P57)</f>
        <v>0</v>
      </c>
      <c r="W57" s="36" t="s">
        <v>182</v>
      </c>
      <c r="X57" s="117"/>
      <c r="Y57" s="105"/>
    </row>
    <row r="58" spans="14:25" ht="18" customHeight="1">
      <c r="N58" s="106"/>
      <c r="O58" s="148">
        <f>'[1]別紙1 活動計画書'!O139</f>
        <v>0</v>
      </c>
      <c r="P58" s="99">
        <v>53</v>
      </c>
      <c r="Q58" s="16" t="s">
        <v>137</v>
      </c>
      <c r="R58" s="16" t="s">
        <v>180</v>
      </c>
      <c r="S58" s="16" t="s">
        <v>180</v>
      </c>
      <c r="T58" s="118" t="s">
        <v>240</v>
      </c>
      <c r="U58" s="25">
        <f>COUNTIF([1]活動記録!$G$9:$L$200,【選択肢】!P58)</f>
        <v>0</v>
      </c>
      <c r="W58" s="118" t="s">
        <v>241</v>
      </c>
      <c r="X58" s="117"/>
      <c r="Y58" s="105"/>
    </row>
    <row r="59" spans="14:25" ht="18" customHeight="1">
      <c r="N59" s="106"/>
      <c r="O59" s="148">
        <f>'[1]別紙1 活動計画書'!O140</f>
        <v>0</v>
      </c>
      <c r="P59" s="99">
        <v>54</v>
      </c>
      <c r="Q59" s="16" t="s">
        <v>137</v>
      </c>
      <c r="R59" s="16" t="s">
        <v>180</v>
      </c>
      <c r="S59" s="16" t="s">
        <v>180</v>
      </c>
      <c r="T59" s="16" t="s">
        <v>183</v>
      </c>
      <c r="U59" s="25">
        <f>COUNTIF([1]活動記録!$G$9:$L$200,【選択肢】!P59)</f>
        <v>0</v>
      </c>
      <c r="W59" s="37" t="s">
        <v>184</v>
      </c>
      <c r="X59" s="117"/>
      <c r="Y59" s="105"/>
    </row>
    <row r="60" spans="14:25" ht="18" customHeight="1">
      <c r="N60" s="106"/>
      <c r="O60" s="148">
        <f>'[1]別紙1 活動計画書'!O141</f>
        <v>0</v>
      </c>
      <c r="P60" s="99">
        <v>55</v>
      </c>
      <c r="Q60" s="16" t="s">
        <v>137</v>
      </c>
      <c r="R60" s="16" t="s">
        <v>180</v>
      </c>
      <c r="S60" s="16" t="s">
        <v>180</v>
      </c>
      <c r="T60" s="16" t="s">
        <v>185</v>
      </c>
      <c r="U60" s="25">
        <f>COUNTIF([1]活動記録!$G$9:$L$200,【選択肢】!P60)</f>
        <v>0</v>
      </c>
      <c r="W60" s="37" t="s">
        <v>186</v>
      </c>
      <c r="X60" s="117"/>
      <c r="Y60" s="105"/>
    </row>
    <row r="61" spans="14:25" ht="18" customHeight="1">
      <c r="N61" s="106"/>
      <c r="O61" s="148">
        <f>'[1]別紙1 活動計画書'!O142</f>
        <v>0</v>
      </c>
      <c r="P61" s="99">
        <v>56</v>
      </c>
      <c r="Q61" s="16" t="s">
        <v>137</v>
      </c>
      <c r="R61" s="16" t="s">
        <v>180</v>
      </c>
      <c r="S61" s="16" t="s">
        <v>180</v>
      </c>
      <c r="T61" s="16" t="s">
        <v>187</v>
      </c>
      <c r="U61" s="25">
        <f>COUNTIF([1]活動記録!$G$9:$L$200,【選択肢】!P61)</f>
        <v>0</v>
      </c>
      <c r="W61" s="37" t="s">
        <v>188</v>
      </c>
      <c r="X61" s="117"/>
      <c r="Y61" s="105"/>
    </row>
    <row r="62" spans="14:25" ht="18" customHeight="1">
      <c r="N62" s="106"/>
      <c r="O62" s="148">
        <f>'[1]別紙1 活動計画書'!O143</f>
        <v>0</v>
      </c>
      <c r="P62" s="99">
        <v>57</v>
      </c>
      <c r="Q62" s="16" t="s">
        <v>137</v>
      </c>
      <c r="R62" s="16" t="s">
        <v>180</v>
      </c>
      <c r="S62" s="16" t="s">
        <v>180</v>
      </c>
      <c r="T62" s="16" t="s">
        <v>242</v>
      </c>
      <c r="U62" s="25">
        <f>COUNTIF([1]活動記録!$G$9:$L$200,【選択肢】!P62)</f>
        <v>0</v>
      </c>
      <c r="W62" s="37" t="s">
        <v>208</v>
      </c>
      <c r="X62" s="117"/>
      <c r="Y62" s="105"/>
    </row>
    <row r="63" spans="14:25" ht="18" customHeight="1">
      <c r="N63" s="106"/>
      <c r="O63" s="148">
        <f>'[1]別紙1 活動計画書'!O144</f>
        <v>0</v>
      </c>
      <c r="P63" s="144">
        <v>58</v>
      </c>
      <c r="Q63" s="16" t="s">
        <v>137</v>
      </c>
      <c r="R63" s="16" t="s">
        <v>180</v>
      </c>
      <c r="S63" s="16" t="s">
        <v>180</v>
      </c>
      <c r="T63" s="16" t="s">
        <v>189</v>
      </c>
      <c r="U63" s="25">
        <f>COUNTIF([1]活動記録!$G$9:$L$200,【選択肢】!P63)</f>
        <v>0</v>
      </c>
      <c r="W63" s="37" t="s">
        <v>190</v>
      </c>
      <c r="X63" s="117"/>
      <c r="Y63" s="105"/>
    </row>
    <row r="64" spans="14:25" ht="18" customHeight="1">
      <c r="N64" s="106"/>
      <c r="O64" s="148">
        <f>'[1]別紙1 活動計画書'!O145</f>
        <v>0</v>
      </c>
      <c r="P64" s="145" t="s">
        <v>244</v>
      </c>
      <c r="Q64" s="16" t="s">
        <v>137</v>
      </c>
      <c r="R64" s="16" t="s">
        <v>180</v>
      </c>
      <c r="S64" s="16" t="s">
        <v>180</v>
      </c>
      <c r="T64" s="16" t="s">
        <v>245</v>
      </c>
      <c r="U64" s="25">
        <f>COUNTIF([1]活動記録!$G$9:$L$200,【選択肢】!P64)</f>
        <v>0</v>
      </c>
      <c r="W64" s="38" t="s">
        <v>192</v>
      </c>
      <c r="X64" s="34" t="s">
        <v>161</v>
      </c>
      <c r="Y64" s="105"/>
    </row>
    <row r="65" spans="14:25" ht="18" customHeight="1">
      <c r="N65" s="106"/>
      <c r="O65" s="148">
        <f>'[1]別紙1 活動計画書'!O146</f>
        <v>0</v>
      </c>
      <c r="P65" s="146" t="s">
        <v>246</v>
      </c>
      <c r="Q65" s="16" t="s">
        <v>137</v>
      </c>
      <c r="R65" s="16" t="s">
        <v>180</v>
      </c>
      <c r="S65" s="16" t="s">
        <v>180</v>
      </c>
      <c r="T65" s="33" t="s">
        <v>247</v>
      </c>
      <c r="U65" s="25">
        <f>COUNTIF([1]活動記録!$G$9:$L$200,【選択肢】!P65)</f>
        <v>0</v>
      </c>
      <c r="W65" s="39"/>
      <c r="X65" s="11" t="s">
        <v>193</v>
      </c>
      <c r="Y65" s="115"/>
    </row>
    <row r="66" spans="14:25" ht="18" customHeight="1">
      <c r="O66" s="148">
        <f>'[1]別紙1 活動計画書'!O147</f>
        <v>0</v>
      </c>
      <c r="P66" s="99">
        <v>59</v>
      </c>
      <c r="Q66" s="16" t="s">
        <v>137</v>
      </c>
      <c r="R66" s="16" t="s">
        <v>180</v>
      </c>
      <c r="S66" s="16" t="s">
        <v>180</v>
      </c>
      <c r="T66" s="16" t="s">
        <v>191</v>
      </c>
      <c r="U66" s="25">
        <f>COUNTIF([1]活動記録!$G$9:$L$200,【選択肢】!P66)</f>
        <v>0</v>
      </c>
      <c r="X66" s="36" t="s">
        <v>196</v>
      </c>
      <c r="Y66" s="117"/>
    </row>
    <row r="67" spans="14:25" ht="18" customHeight="1">
      <c r="O67" s="148">
        <f>'[1]別紙1 活動計画書'!O149</f>
        <v>0</v>
      </c>
      <c r="P67" s="99">
        <v>60</v>
      </c>
      <c r="Q67" s="16" t="s">
        <v>137</v>
      </c>
      <c r="R67" s="16" t="s">
        <v>180</v>
      </c>
      <c r="S67" s="16" t="s">
        <v>180</v>
      </c>
      <c r="T67" s="16" t="s">
        <v>243</v>
      </c>
      <c r="U67" s="25">
        <f>COUNTIF([1]活動記録!$G$9:$L$200,【選択肢】!P67)</f>
        <v>0</v>
      </c>
      <c r="X67" s="37" t="s">
        <v>198</v>
      </c>
      <c r="Y67" s="117"/>
    </row>
    <row r="68" spans="14:25" ht="18" customHeight="1">
      <c r="O68" s="148" t="str">
        <f>IF(COUNTIF('[1]別紙1 活動計画書'!$D$173:$D$183,【選択肢】!X66),"○","")</f>
        <v/>
      </c>
      <c r="P68" s="99">
        <v>61</v>
      </c>
      <c r="Q68" s="16" t="s">
        <v>194</v>
      </c>
      <c r="R68" s="16" t="s">
        <v>92</v>
      </c>
      <c r="S68" s="16" t="s">
        <v>102</v>
      </c>
      <c r="T68" s="16" t="s">
        <v>195</v>
      </c>
      <c r="U68" s="25">
        <f>COUNTIF([1]活動記録!$G$9:$L$200,【選択肢】!P68)</f>
        <v>0</v>
      </c>
      <c r="X68" s="37" t="s">
        <v>200</v>
      </c>
      <c r="Y68" s="117"/>
    </row>
    <row r="69" spans="14:25" ht="18" customHeight="1">
      <c r="O69" s="148" t="str">
        <f>IF(COUNTIF('[1]別紙1 活動計画書'!$D$173:$D$183,【選択肢】!X67),"○","")</f>
        <v/>
      </c>
      <c r="P69" s="99">
        <v>62</v>
      </c>
      <c r="Q69" s="16" t="s">
        <v>194</v>
      </c>
      <c r="R69" s="16" t="s">
        <v>92</v>
      </c>
      <c r="S69" s="16" t="s">
        <v>102</v>
      </c>
      <c r="T69" s="16" t="s">
        <v>197</v>
      </c>
      <c r="U69" s="25">
        <f>COUNTIF([1]活動記録!$G$9:$L$200,【選択肢】!P69)</f>
        <v>0</v>
      </c>
      <c r="X69" s="37" t="s">
        <v>202</v>
      </c>
      <c r="Y69" s="117"/>
    </row>
    <row r="70" spans="14:25" ht="18" customHeight="1">
      <c r="O70" s="148" t="str">
        <f>IF(COUNTIF('[1]別紙1 活動計画書'!$D$173:$D$183,【選択肢】!X68),"○","")</f>
        <v/>
      </c>
      <c r="P70" s="99">
        <v>63</v>
      </c>
      <c r="Q70" s="16" t="s">
        <v>194</v>
      </c>
      <c r="R70" s="16" t="s">
        <v>92</v>
      </c>
      <c r="S70" s="16" t="s">
        <v>108</v>
      </c>
      <c r="T70" s="16" t="s">
        <v>199</v>
      </c>
      <c r="U70" s="25">
        <f>COUNTIF([1]活動記録!$G$9:$L$200,【選択肢】!P70)</f>
        <v>0</v>
      </c>
      <c r="X70" s="37" t="s">
        <v>204</v>
      </c>
      <c r="Y70" s="117"/>
    </row>
    <row r="71" spans="14:25" ht="18" customHeight="1">
      <c r="O71" s="148" t="str">
        <f>IF(COUNTIF('[1]別紙1 活動計画書'!$D$173:$D$183,【選択肢】!X69),"○","")</f>
        <v/>
      </c>
      <c r="P71" s="99">
        <v>64</v>
      </c>
      <c r="Q71" s="16" t="s">
        <v>194</v>
      </c>
      <c r="R71" s="16" t="s">
        <v>92</v>
      </c>
      <c r="S71" s="16" t="s">
        <v>108</v>
      </c>
      <c r="T71" s="16" t="s">
        <v>201</v>
      </c>
      <c r="U71" s="25">
        <f>COUNTIF([1]活動記録!$G$9:$L$200,【選択肢】!P71)</f>
        <v>0</v>
      </c>
      <c r="X71" s="38" t="s">
        <v>206</v>
      </c>
      <c r="Y71" s="117"/>
    </row>
    <row r="72" spans="14:25" ht="18.75">
      <c r="O72" s="148" t="str">
        <f>IF(COUNTIF('[1]別紙1 活動計画書'!$D$173:$D$183,【選択肢】!X70),"○","")</f>
        <v/>
      </c>
      <c r="P72" s="99">
        <v>65</v>
      </c>
      <c r="Q72" s="16" t="s">
        <v>194</v>
      </c>
      <c r="R72" s="16" t="s">
        <v>92</v>
      </c>
      <c r="S72" s="16" t="s">
        <v>114</v>
      </c>
      <c r="T72" s="16" t="s">
        <v>203</v>
      </c>
      <c r="U72" s="25">
        <f>COUNTIF([1]活動記録!$G$9:$L$200,【選択肢】!P72)</f>
        <v>0</v>
      </c>
      <c r="X72" s="39"/>
    </row>
    <row r="73" spans="14:25" ht="18.75">
      <c r="O73" s="148" t="str">
        <f>IF(COUNTIF('[1]別紙1 活動計画書'!$D$173:$D$183,【選択肢】!X71),"○","")</f>
        <v/>
      </c>
      <c r="P73" s="119">
        <v>66</v>
      </c>
      <c r="Q73" s="32" t="s">
        <v>194</v>
      </c>
      <c r="R73" s="32" t="s">
        <v>92</v>
      </c>
      <c r="S73" s="32" t="s">
        <v>114</v>
      </c>
      <c r="T73" s="32" t="s">
        <v>205</v>
      </c>
      <c r="U73" s="25">
        <f>COUNTIF([1]活動記録!$G$9:$L$200,【選択肢】!P73)</f>
        <v>0</v>
      </c>
    </row>
    <row r="74" spans="14:25">
      <c r="O74" s="98"/>
      <c r="P74" s="120"/>
      <c r="Q74" s="40"/>
      <c r="R74" s="40"/>
      <c r="S74" s="40"/>
      <c r="T74" s="40"/>
      <c r="U74" s="40"/>
    </row>
    <row r="75" spans="14:25">
      <c r="O75" s="98"/>
      <c r="P75" s="121"/>
      <c r="Q75" s="41"/>
      <c r="R75" s="41"/>
      <c r="S75" s="41"/>
      <c r="T75" s="41"/>
      <c r="U75" s="40"/>
    </row>
    <row r="76" spans="14:25">
      <c r="P76" s="42"/>
      <c r="Q76" s="42"/>
      <c r="R76" s="42" t="s">
        <v>207</v>
      </c>
      <c r="S76" s="42"/>
      <c r="T76" s="42"/>
      <c r="U76" s="43"/>
    </row>
    <row r="91" spans="15:20">
      <c r="O91" s="98" t="str" cm="1">
        <f t="array" ref="O91:T105">_xlfn._xlws.FILTER(O3:T75,O3:O75="○","")</f>
        <v>○</v>
      </c>
      <c r="P91" s="147">
        <v>200</v>
      </c>
      <c r="Q91" s="122" t="str">
        <v>-</v>
      </c>
      <c r="R91" s="122" t="str">
        <v>事務処理</v>
      </c>
      <c r="S91" s="122" t="str">
        <v>事務処理</v>
      </c>
      <c r="T91" s="122" t="str">
        <v>200 事務処理</v>
      </c>
    </row>
    <row r="92" spans="15:20">
      <c r="O92" s="98" t="str">
        <v>○</v>
      </c>
      <c r="P92" s="147">
        <v>300</v>
      </c>
      <c r="Q92" s="122" t="str">
        <v>-</v>
      </c>
      <c r="R92" s="122" t="str">
        <v>会議</v>
      </c>
      <c r="S92" s="122" t="str">
        <v>会議</v>
      </c>
      <c r="T92" s="122" t="str">
        <v>300 会議</v>
      </c>
    </row>
    <row r="93" spans="15:20">
      <c r="O93" s="98" t="str">
        <v>○</v>
      </c>
      <c r="P93" s="147">
        <v>3</v>
      </c>
      <c r="Q93" s="122" t="str">
        <v>農地維持</v>
      </c>
      <c r="R93" s="122" t="str">
        <v>研修</v>
      </c>
      <c r="S93" s="122" t="str">
        <v>研修</v>
      </c>
      <c r="T93" s="122" t="str">
        <v>3 事務・組織運営等に関する研修、機械の安全使用に関する研修</v>
      </c>
    </row>
    <row r="94" spans="15:20">
      <c r="O94" s="98" t="str">
        <v>○</v>
      </c>
      <c r="P94" s="147">
        <v>6</v>
      </c>
      <c r="Q94" s="122" t="str">
        <v>農地維持</v>
      </c>
      <c r="R94" s="122" t="str">
        <v>実践活動</v>
      </c>
      <c r="S94" s="122" t="str">
        <v>農用地</v>
      </c>
      <c r="T94" s="122" t="str">
        <v>6 鳥獣害防護柵等の保守管理</v>
      </c>
    </row>
    <row r="95" spans="15:20">
      <c r="O95" s="98" t="str">
        <v>○</v>
      </c>
      <c r="P95" s="147">
        <v>9</v>
      </c>
      <c r="Q95" s="122" t="str">
        <v>農地維持</v>
      </c>
      <c r="R95" s="122" t="str">
        <v>実践活動</v>
      </c>
      <c r="S95" s="122" t="str">
        <v>水路</v>
      </c>
      <c r="T95" s="122" t="str">
        <v>9 水路附帯施設の保守管理</v>
      </c>
    </row>
    <row r="96" spans="15:20">
      <c r="O96" s="98" t="str">
        <v>○</v>
      </c>
      <c r="P96" s="147">
        <v>11</v>
      </c>
      <c r="Q96" s="122" t="str">
        <v>農地維持</v>
      </c>
      <c r="R96" s="122" t="str">
        <v>実践活動</v>
      </c>
      <c r="S96" s="122" t="str">
        <v>農道</v>
      </c>
      <c r="T96" s="122" t="str">
        <v>11 農道側溝の泥上げ</v>
      </c>
    </row>
    <row r="97" spans="15:20">
      <c r="O97" s="98" t="str">
        <v>○</v>
      </c>
      <c r="P97" s="147">
        <v>12</v>
      </c>
      <c r="Q97" s="122" t="str">
        <v>農地維持</v>
      </c>
      <c r="R97" s="122" t="str">
        <v>実践活動</v>
      </c>
      <c r="S97" s="122" t="str">
        <v>農道</v>
      </c>
      <c r="T97" s="122" t="str">
        <v>12 路面の維持</v>
      </c>
    </row>
    <row r="98" spans="15:20">
      <c r="O98" s="98" t="str">
        <v>○</v>
      </c>
      <c r="P98" s="147">
        <v>14</v>
      </c>
      <c r="Q98" s="122" t="str">
        <v>農地維持</v>
      </c>
      <c r="R98" s="122" t="str">
        <v>実践活動</v>
      </c>
      <c r="S98" s="122" t="str">
        <v>ため池</v>
      </c>
      <c r="T98" s="122" t="str">
        <v>14 ため池の泥上げ</v>
      </c>
    </row>
    <row r="99" spans="15:20">
      <c r="O99" s="98" t="str">
        <v>○</v>
      </c>
      <c r="P99" s="147">
        <v>15</v>
      </c>
      <c r="Q99" s="122" t="str">
        <v>農地維持</v>
      </c>
      <c r="R99" s="122" t="str">
        <v>実践活動</v>
      </c>
      <c r="S99" s="122" t="str">
        <v>ため池</v>
      </c>
      <c r="T99" s="122" t="str">
        <v>15 ため池附帯施設の保守管理</v>
      </c>
    </row>
    <row r="100" spans="15:20">
      <c r="O100" s="98" t="str">
        <v>○</v>
      </c>
      <c r="P100" s="147">
        <v>16</v>
      </c>
      <c r="Q100" s="122" t="str">
        <v>農地維持</v>
      </c>
      <c r="R100" s="122" t="str">
        <v>実践活動</v>
      </c>
      <c r="S100" s="122" t="str">
        <v>共通</v>
      </c>
      <c r="T100" s="122" t="str">
        <v>16 異常気象時の対応</v>
      </c>
    </row>
    <row r="101" spans="15:20">
      <c r="O101" s="98" t="str">
        <v>○</v>
      </c>
      <c r="P101" s="147">
        <v>29</v>
      </c>
      <c r="Q101" s="122" t="str">
        <v>共同</v>
      </c>
      <c r="R101" s="122" t="str">
        <v>研修</v>
      </c>
      <c r="S101" s="122" t="str">
        <v>研修</v>
      </c>
      <c r="T101" s="122" t="str">
        <v>29 機能診断・補修技術等に関する研修</v>
      </c>
    </row>
    <row r="102" spans="15:20">
      <c r="O102" s="98" t="str">
        <v>○</v>
      </c>
      <c r="P102" s="147">
        <v>30</v>
      </c>
      <c r="Q102" s="122" t="str">
        <v>共同</v>
      </c>
      <c r="R102" s="122" t="str">
        <v>実践活動</v>
      </c>
      <c r="S102" s="122" t="str">
        <v>農用地</v>
      </c>
      <c r="T102" s="122" t="str">
        <v>30 農用地の軽微な補修等</v>
      </c>
    </row>
    <row r="103" spans="15:20">
      <c r="O103" s="98" t="str">
        <v>○</v>
      </c>
      <c r="P103" s="147">
        <v>31</v>
      </c>
      <c r="Q103" s="122" t="str">
        <v>共同</v>
      </c>
      <c r="R103" s="122" t="str">
        <v>実践活動</v>
      </c>
      <c r="S103" s="122" t="str">
        <v>水路</v>
      </c>
      <c r="T103" s="122" t="str">
        <v>31 水路の軽微な補修等</v>
      </c>
    </row>
    <row r="104" spans="15:20">
      <c r="O104" s="98" t="str">
        <v>○</v>
      </c>
      <c r="P104" s="147">
        <v>32</v>
      </c>
      <c r="Q104" s="122" t="str">
        <v>共同</v>
      </c>
      <c r="R104" s="122" t="str">
        <v>実践活動</v>
      </c>
      <c r="S104" s="122" t="str">
        <v>農道</v>
      </c>
      <c r="T104" s="122" t="str">
        <v>32 農道の軽微な補修等</v>
      </c>
    </row>
    <row r="105" spans="15:20">
      <c r="O105" s="98" t="str">
        <v>○</v>
      </c>
      <c r="P105" s="147">
        <v>33</v>
      </c>
      <c r="Q105" s="122" t="str">
        <v>共同</v>
      </c>
      <c r="R105" s="122" t="str">
        <v>実践活動</v>
      </c>
      <c r="S105" s="122" t="str">
        <v>ため池</v>
      </c>
      <c r="T105" s="122" t="str">
        <v>33 ため池の軽微な補修等</v>
      </c>
    </row>
    <row r="106" spans="15:20">
      <c r="O106" s="98"/>
      <c r="P106" s="147"/>
      <c r="Q106" s="122"/>
      <c r="R106" s="122"/>
      <c r="S106" s="122"/>
      <c r="T106" s="122"/>
    </row>
    <row r="107" spans="15:20">
      <c r="O107" s="98"/>
      <c r="P107" s="147"/>
      <c r="Q107" s="122"/>
      <c r="R107" s="122"/>
      <c r="S107" s="122"/>
      <c r="T107" s="122"/>
    </row>
    <row r="108" spans="15:20">
      <c r="O108" s="98"/>
      <c r="P108" s="147"/>
      <c r="Q108" s="122"/>
      <c r="R108" s="122"/>
      <c r="S108" s="122"/>
      <c r="T108" s="122"/>
    </row>
    <row r="109" spans="15:20">
      <c r="O109" s="98"/>
      <c r="P109" s="147"/>
      <c r="Q109" s="122"/>
      <c r="R109" s="122"/>
      <c r="S109" s="122"/>
      <c r="T109" s="122"/>
    </row>
    <row r="110" spans="15:20">
      <c r="O110" s="98"/>
      <c r="P110" s="147"/>
      <c r="Q110" s="122"/>
      <c r="R110" s="122"/>
      <c r="S110" s="122"/>
      <c r="T110" s="122"/>
    </row>
    <row r="111" spans="15:20">
      <c r="O111" s="98"/>
      <c r="P111" s="147"/>
      <c r="Q111" s="122"/>
      <c r="R111" s="122"/>
      <c r="S111" s="122"/>
      <c r="T111" s="122"/>
    </row>
    <row r="112" spans="15:20">
      <c r="O112" s="98"/>
      <c r="P112" s="147"/>
      <c r="Q112" s="122"/>
      <c r="R112" s="122"/>
      <c r="S112" s="122"/>
      <c r="T112" s="122"/>
    </row>
    <row r="113" spans="15:20">
      <c r="O113" s="98"/>
      <c r="P113" s="147"/>
      <c r="Q113" s="122"/>
      <c r="R113" s="122"/>
      <c r="S113" s="122"/>
      <c r="T113" s="122"/>
    </row>
    <row r="114" spans="15:20">
      <c r="O114" s="98"/>
      <c r="P114" s="147"/>
      <c r="Q114" s="122"/>
      <c r="R114" s="122"/>
      <c r="S114" s="122"/>
      <c r="T114" s="122"/>
    </row>
    <row r="115" spans="15:20">
      <c r="O115" s="98"/>
      <c r="P115" s="147"/>
      <c r="Q115" s="122"/>
      <c r="R115" s="122"/>
      <c r="S115" s="122"/>
      <c r="T115" s="122"/>
    </row>
    <row r="116" spans="15:20">
      <c r="O116" s="98"/>
      <c r="P116" s="147"/>
      <c r="Q116" s="122"/>
      <c r="R116" s="122"/>
      <c r="S116" s="122"/>
      <c r="T116" s="122"/>
    </row>
    <row r="117" spans="15:20">
      <c r="O117" s="98"/>
      <c r="P117" s="147"/>
      <c r="Q117" s="122"/>
      <c r="R117" s="122"/>
      <c r="S117" s="122"/>
      <c r="T117" s="122"/>
    </row>
    <row r="118" spans="15:20">
      <c r="O118" s="98"/>
      <c r="P118" s="147"/>
      <c r="Q118" s="122"/>
      <c r="R118" s="122"/>
      <c r="S118" s="122"/>
      <c r="T118" s="122"/>
    </row>
    <row r="119" spans="15:20">
      <c r="O119" s="98"/>
      <c r="P119" s="147"/>
      <c r="Q119" s="122"/>
      <c r="R119" s="122"/>
      <c r="S119" s="122"/>
      <c r="T119" s="122"/>
    </row>
    <row r="120" spans="15:20">
      <c r="O120" s="98"/>
      <c r="P120" s="147"/>
      <c r="Q120" s="122"/>
      <c r="R120" s="122"/>
      <c r="S120" s="122"/>
      <c r="T120" s="122"/>
    </row>
    <row r="121" spans="15:20">
      <c r="O121" s="98"/>
      <c r="P121" s="147"/>
      <c r="Q121" s="122"/>
      <c r="R121" s="122"/>
      <c r="S121" s="122"/>
      <c r="T121" s="122"/>
    </row>
    <row r="122" spans="15:20">
      <c r="O122" s="98"/>
      <c r="P122" s="147"/>
      <c r="Q122" s="122"/>
      <c r="R122" s="122"/>
      <c r="S122" s="122"/>
      <c r="T122" s="122"/>
    </row>
    <row r="123" spans="15:20">
      <c r="O123" s="98"/>
      <c r="P123" s="147"/>
      <c r="Q123" s="122"/>
      <c r="R123" s="122"/>
      <c r="S123" s="122"/>
      <c r="T123" s="122"/>
    </row>
    <row r="124" spans="15:20">
      <c r="O124" s="98"/>
      <c r="P124" s="147"/>
      <c r="Q124" s="122"/>
      <c r="R124" s="122"/>
      <c r="S124" s="122"/>
      <c r="T124" s="122"/>
    </row>
    <row r="125" spans="15:20">
      <c r="O125" s="98"/>
      <c r="P125" s="147"/>
      <c r="Q125" s="122"/>
      <c r="R125" s="122"/>
      <c r="S125" s="122"/>
      <c r="T125" s="122"/>
    </row>
    <row r="126" spans="15:20">
      <c r="O126" s="98"/>
      <c r="P126" s="147"/>
      <c r="Q126" s="122"/>
      <c r="R126" s="122"/>
      <c r="S126" s="122"/>
      <c r="T126" s="122"/>
    </row>
    <row r="127" spans="15:20">
      <c r="O127" s="98"/>
      <c r="P127" s="147"/>
      <c r="Q127" s="122"/>
      <c r="R127" s="122"/>
      <c r="S127" s="122"/>
      <c r="T127" s="122"/>
    </row>
    <row r="128" spans="15:20">
      <c r="O128" s="98"/>
      <c r="P128" s="147"/>
      <c r="Q128" s="122"/>
      <c r="R128" s="122"/>
      <c r="S128" s="122"/>
      <c r="T128" s="122"/>
    </row>
    <row r="129" spans="15:20">
      <c r="O129" s="98"/>
      <c r="P129" s="147"/>
      <c r="Q129" s="122"/>
      <c r="R129" s="122"/>
      <c r="S129" s="122"/>
      <c r="T129" s="122"/>
    </row>
    <row r="130" spans="15:20">
      <c r="O130" s="98"/>
      <c r="P130" s="147"/>
      <c r="Q130" s="122"/>
      <c r="R130" s="122"/>
      <c r="S130" s="122"/>
      <c r="T130" s="122"/>
    </row>
    <row r="131" spans="15:20">
      <c r="O131" s="98"/>
      <c r="P131" s="147"/>
      <c r="Q131" s="122"/>
      <c r="R131" s="122"/>
      <c r="S131" s="122"/>
      <c r="T131" s="122"/>
    </row>
    <row r="132" spans="15:20">
      <c r="O132" s="98"/>
      <c r="P132" s="147"/>
      <c r="Q132" s="122"/>
      <c r="R132" s="122"/>
      <c r="S132" s="122"/>
      <c r="T132" s="122"/>
    </row>
    <row r="133" spans="15:20">
      <c r="O133" s="98"/>
      <c r="P133" s="147"/>
      <c r="Q133" s="122"/>
      <c r="R133" s="122"/>
      <c r="S133" s="122"/>
      <c r="T133" s="122"/>
    </row>
    <row r="134" spans="15:20">
      <c r="O134" s="98"/>
      <c r="P134" s="147"/>
      <c r="Q134" s="122"/>
      <c r="R134" s="122"/>
      <c r="S134" s="122"/>
      <c r="T134" s="122"/>
    </row>
    <row r="135" spans="15:20">
      <c r="O135" s="98"/>
      <c r="P135" s="147"/>
      <c r="Q135" s="122"/>
      <c r="R135" s="122"/>
      <c r="S135" s="122"/>
      <c r="T135" s="122"/>
    </row>
    <row r="136" spans="15:20">
      <c r="O136" s="98"/>
      <c r="P136" s="147"/>
      <c r="Q136" s="122"/>
      <c r="R136" s="122"/>
      <c r="S136" s="122"/>
      <c r="T136" s="122"/>
    </row>
    <row r="137" spans="15:20">
      <c r="O137" s="98"/>
      <c r="P137" s="147"/>
      <c r="Q137" s="122"/>
      <c r="R137" s="122"/>
      <c r="S137" s="122"/>
      <c r="T137" s="122"/>
    </row>
    <row r="138" spans="15:20">
      <c r="O138" s="98"/>
      <c r="P138" s="147"/>
      <c r="Q138" s="122"/>
      <c r="R138" s="122"/>
      <c r="S138" s="122"/>
      <c r="T138" s="122"/>
    </row>
    <row r="139" spans="15:20">
      <c r="O139" s="98"/>
      <c r="P139" s="147"/>
      <c r="Q139" s="122"/>
      <c r="R139" s="122"/>
      <c r="S139" s="122"/>
      <c r="T139" s="122"/>
    </row>
    <row r="140" spans="15:20">
      <c r="O140" s="98"/>
      <c r="P140" s="147"/>
      <c r="Q140" s="122"/>
      <c r="R140" s="122"/>
      <c r="S140" s="122"/>
      <c r="T140" s="122"/>
    </row>
    <row r="141" spans="15:20">
      <c r="O141" s="98"/>
      <c r="P141" s="147"/>
      <c r="Q141" s="122"/>
      <c r="R141" s="122"/>
      <c r="S141" s="122"/>
      <c r="T141" s="122"/>
    </row>
    <row r="142" spans="15:20">
      <c r="O142" s="98"/>
      <c r="P142" s="147"/>
      <c r="Q142" s="122"/>
      <c r="R142" s="122"/>
      <c r="S142" s="122"/>
      <c r="T142" s="122"/>
    </row>
    <row r="143" spans="15:20">
      <c r="O143" s="98"/>
      <c r="P143" s="147"/>
      <c r="Q143" s="122"/>
      <c r="R143" s="122"/>
      <c r="S143" s="122"/>
      <c r="T143" s="122"/>
    </row>
    <row r="144" spans="15:20">
      <c r="O144" s="98"/>
      <c r="P144" s="147"/>
      <c r="Q144" s="122"/>
      <c r="R144" s="122"/>
      <c r="S144" s="122"/>
      <c r="T144" s="122"/>
    </row>
    <row r="145" spans="15:20">
      <c r="O145" s="98"/>
      <c r="P145" s="147"/>
      <c r="Q145" s="122"/>
      <c r="R145" s="122"/>
      <c r="S145" s="122"/>
      <c r="T145" s="122"/>
    </row>
    <row r="146" spans="15:20">
      <c r="O146" s="98"/>
      <c r="P146" s="147"/>
      <c r="Q146" s="122"/>
      <c r="R146" s="122"/>
      <c r="S146" s="122"/>
      <c r="T146" s="122"/>
    </row>
    <row r="147" spans="15:20">
      <c r="O147" s="98"/>
      <c r="P147" s="147"/>
      <c r="Q147" s="122"/>
      <c r="R147" s="122"/>
      <c r="S147" s="122"/>
      <c r="T147" s="122"/>
    </row>
    <row r="148" spans="15:20">
      <c r="O148" s="98"/>
      <c r="P148" s="147"/>
      <c r="Q148" s="122"/>
      <c r="R148" s="122"/>
      <c r="S148" s="122"/>
      <c r="T148" s="122"/>
    </row>
    <row r="149" spans="15:20">
      <c r="O149" s="98"/>
      <c r="P149" s="147"/>
      <c r="Q149" s="122"/>
      <c r="R149" s="122"/>
      <c r="S149" s="122"/>
      <c r="T149" s="122"/>
    </row>
    <row r="150" spans="15:20">
      <c r="O150" s="98"/>
      <c r="P150" s="147"/>
      <c r="Q150" s="122"/>
      <c r="R150" s="122"/>
      <c r="S150" s="122"/>
      <c r="T150" s="122"/>
    </row>
    <row r="151" spans="15:20">
      <c r="O151" s="98"/>
      <c r="P151" s="147"/>
      <c r="Q151" s="122"/>
      <c r="R151" s="122"/>
      <c r="S151" s="122"/>
      <c r="T151" s="122"/>
    </row>
    <row r="152" spans="15:20">
      <c r="O152" s="98"/>
      <c r="P152" s="147"/>
      <c r="Q152" s="122"/>
      <c r="R152" s="122"/>
      <c r="S152" s="122"/>
      <c r="T152" s="122"/>
    </row>
    <row r="153" spans="15:20">
      <c r="O153" s="98"/>
      <c r="P153" s="147"/>
      <c r="Q153" s="122"/>
      <c r="R153" s="122"/>
      <c r="S153" s="122"/>
      <c r="T153" s="122"/>
    </row>
    <row r="154" spans="15:20">
      <c r="O154" s="98"/>
      <c r="P154" s="147"/>
      <c r="Q154" s="122"/>
      <c r="R154" s="122"/>
      <c r="S154" s="122"/>
      <c r="T154" s="122"/>
    </row>
    <row r="155" spans="15:20">
      <c r="O155" s="98"/>
      <c r="P155" s="147"/>
      <c r="Q155" s="122"/>
      <c r="R155" s="122"/>
      <c r="S155" s="122"/>
      <c r="T155" s="122"/>
    </row>
    <row r="156" spans="15:20">
      <c r="O156" s="98"/>
      <c r="P156" s="147"/>
      <c r="Q156" s="122"/>
      <c r="R156" s="122"/>
      <c r="S156" s="122"/>
      <c r="T156" s="122"/>
    </row>
    <row r="157" spans="15:20">
      <c r="O157" s="98"/>
      <c r="P157" s="147"/>
      <c r="Q157" s="122"/>
      <c r="R157" s="122"/>
      <c r="S157" s="122"/>
      <c r="T157" s="122"/>
    </row>
    <row r="158" spans="15:20">
      <c r="O158" s="98"/>
      <c r="P158" s="147"/>
      <c r="Q158" s="122"/>
      <c r="R158" s="122"/>
      <c r="S158" s="122"/>
      <c r="T158" s="122"/>
    </row>
    <row r="159" spans="15:20">
      <c r="O159" s="98"/>
      <c r="P159" s="147"/>
      <c r="Q159" s="122"/>
      <c r="R159" s="122"/>
      <c r="S159" s="122"/>
      <c r="T159" s="122"/>
    </row>
    <row r="160" spans="15:20">
      <c r="O160" s="98"/>
      <c r="P160" s="147"/>
      <c r="Q160" s="122"/>
      <c r="R160" s="122"/>
      <c r="S160" s="122"/>
      <c r="T160" s="122"/>
    </row>
    <row r="161" spans="15:20">
      <c r="O161" s="98"/>
      <c r="P161" s="147"/>
      <c r="Q161" s="122"/>
      <c r="R161" s="122"/>
      <c r="S161" s="122"/>
      <c r="T161" s="122"/>
    </row>
    <row r="162" spans="15:20">
      <c r="O162" s="98"/>
      <c r="P162" s="147"/>
      <c r="Q162" s="122"/>
      <c r="R162" s="122"/>
      <c r="S162" s="122"/>
      <c r="T162" s="122"/>
    </row>
    <row r="163" spans="15:20">
      <c r="O163" s="98"/>
      <c r="P163" s="147"/>
      <c r="Q163" s="122"/>
      <c r="R163" s="122"/>
      <c r="S163" s="122"/>
      <c r="T163" s="122"/>
    </row>
    <row r="164" spans="15:20">
      <c r="O164" s="98"/>
      <c r="P164" s="147"/>
      <c r="Q164" s="122"/>
      <c r="R164" s="122"/>
      <c r="S164" s="122"/>
      <c r="T164" s="122"/>
    </row>
    <row r="165" spans="15:20">
      <c r="O165" s="98"/>
      <c r="P165" s="147"/>
      <c r="Q165" s="122"/>
      <c r="R165" s="122"/>
      <c r="S165" s="122"/>
      <c r="T165" s="122"/>
    </row>
    <row r="166" spans="15:20">
      <c r="O166" s="98"/>
      <c r="P166" s="147"/>
      <c r="Q166" s="122"/>
      <c r="R166" s="122"/>
      <c r="S166" s="122"/>
      <c r="T166" s="122"/>
    </row>
    <row r="167" spans="15:20">
      <c r="O167" s="98"/>
      <c r="P167" s="147"/>
      <c r="Q167" s="122"/>
      <c r="R167" s="122"/>
      <c r="S167" s="122"/>
      <c r="T167" s="122"/>
    </row>
    <row r="168" spans="15:20">
      <c r="O168" s="98"/>
      <c r="P168" s="147"/>
      <c r="Q168" s="122"/>
      <c r="R168" s="122"/>
      <c r="S168" s="122"/>
      <c r="T168" s="122"/>
    </row>
    <row r="169" spans="15:20">
      <c r="O169" s="98"/>
      <c r="P169" s="147"/>
      <c r="Q169" s="122"/>
      <c r="R169" s="122"/>
      <c r="S169" s="122"/>
      <c r="T169" s="122"/>
    </row>
    <row r="170" spans="15:20">
      <c r="O170" s="98"/>
      <c r="P170" s="147"/>
      <c r="Q170" s="122"/>
      <c r="R170" s="122"/>
      <c r="S170" s="122"/>
      <c r="T170" s="122"/>
    </row>
    <row r="171" spans="15:20">
      <c r="O171" s="98"/>
      <c r="P171" s="147"/>
      <c r="Q171" s="122"/>
      <c r="R171" s="122"/>
      <c r="S171" s="122"/>
      <c r="T171" s="122"/>
    </row>
    <row r="172" spans="15:20">
      <c r="O172" s="98"/>
      <c r="P172" s="147"/>
      <c r="Q172" s="122"/>
      <c r="R172" s="122"/>
      <c r="S172" s="122"/>
      <c r="T172" s="122"/>
    </row>
    <row r="173" spans="15:20">
      <c r="O173" s="98"/>
      <c r="P173" s="147"/>
      <c r="Q173" s="122"/>
      <c r="R173" s="122"/>
      <c r="S173" s="122"/>
      <c r="T173" s="122"/>
    </row>
    <row r="174" spans="15:20">
      <c r="O174" s="98"/>
      <c r="P174" s="147"/>
      <c r="Q174" s="122"/>
      <c r="R174" s="122"/>
      <c r="S174" s="122"/>
      <c r="T174" s="122"/>
    </row>
    <row r="175" spans="15:20">
      <c r="O175" s="98"/>
      <c r="P175" s="147"/>
      <c r="Q175" s="122"/>
      <c r="R175" s="122"/>
      <c r="S175" s="122"/>
      <c r="T175" s="122"/>
    </row>
    <row r="176" spans="15:20">
      <c r="O176" s="98"/>
      <c r="P176" s="147"/>
      <c r="Q176" s="122"/>
      <c r="R176" s="122"/>
      <c r="S176" s="122"/>
      <c r="T176" s="122"/>
    </row>
    <row r="177" spans="15:20">
      <c r="O177" s="98"/>
      <c r="P177" s="147"/>
      <c r="Q177" s="122"/>
      <c r="R177" s="122"/>
      <c r="S177" s="122"/>
      <c r="T177" s="122"/>
    </row>
    <row r="178" spans="15:20">
      <c r="O178" s="98"/>
      <c r="P178" s="147"/>
      <c r="Q178" s="122"/>
      <c r="R178" s="122"/>
      <c r="S178" s="122"/>
      <c r="T178" s="122"/>
    </row>
    <row r="179" spans="15:20">
      <c r="O179" s="98"/>
      <c r="P179" s="147"/>
      <c r="Q179" s="122"/>
      <c r="R179" s="122"/>
      <c r="S179" s="122"/>
      <c r="T179" s="122"/>
    </row>
    <row r="180" spans="15:20">
      <c r="O180" s="98"/>
      <c r="P180" s="147"/>
      <c r="Q180" s="122"/>
      <c r="R180" s="122"/>
      <c r="S180" s="122"/>
      <c r="T180" s="122"/>
    </row>
    <row r="181" spans="15:20">
      <c r="O181" s="98"/>
      <c r="P181" s="147"/>
      <c r="Q181" s="122"/>
      <c r="R181" s="122"/>
      <c r="S181" s="122"/>
      <c r="T181" s="122"/>
    </row>
    <row r="182" spans="15:20">
      <c r="O182" s="98"/>
      <c r="P182" s="147"/>
      <c r="Q182" s="122"/>
      <c r="R182" s="122"/>
      <c r="S182" s="122"/>
      <c r="T182" s="122"/>
    </row>
    <row r="183" spans="15:20">
      <c r="O183" s="98"/>
      <c r="P183" s="147"/>
      <c r="Q183" s="122"/>
      <c r="R183" s="122"/>
      <c r="S183" s="122"/>
      <c r="T183" s="122"/>
    </row>
    <row r="184" spans="15:20">
      <c r="O184" s="98"/>
      <c r="P184" s="147"/>
      <c r="Q184" s="122"/>
      <c r="R184" s="122"/>
      <c r="S184" s="122"/>
      <c r="T184" s="122"/>
    </row>
    <row r="185" spans="15:20">
      <c r="O185" s="98"/>
      <c r="P185" s="147"/>
      <c r="Q185" s="122"/>
      <c r="R185" s="122"/>
      <c r="S185" s="122"/>
      <c r="T185" s="122"/>
    </row>
    <row r="186" spans="15:20">
      <c r="O186" s="98"/>
      <c r="P186" s="147"/>
      <c r="Q186" s="122"/>
      <c r="R186" s="122"/>
      <c r="S186" s="122"/>
      <c r="T186" s="122"/>
    </row>
    <row r="187" spans="15:20">
      <c r="O187" s="98"/>
      <c r="P187" s="147"/>
      <c r="Q187" s="122"/>
      <c r="R187" s="122"/>
      <c r="S187" s="122"/>
      <c r="T187" s="122"/>
    </row>
    <row r="188" spans="15:20">
      <c r="O188" s="98"/>
      <c r="P188" s="147"/>
      <c r="Q188" s="122"/>
      <c r="R188" s="122"/>
      <c r="S188" s="122"/>
      <c r="T188" s="122"/>
    </row>
    <row r="189" spans="15:20">
      <c r="O189" s="98"/>
      <c r="P189" s="147"/>
      <c r="Q189" s="122"/>
      <c r="R189" s="122"/>
      <c r="S189" s="122"/>
      <c r="T189" s="122"/>
    </row>
    <row r="190" spans="15:20">
      <c r="O190" s="98"/>
      <c r="P190" s="147"/>
      <c r="Q190" s="122"/>
      <c r="R190" s="122"/>
      <c r="S190" s="122"/>
      <c r="T190" s="122"/>
    </row>
    <row r="191" spans="15:20">
      <c r="O191" s="98"/>
      <c r="P191" s="147"/>
      <c r="Q191" s="122"/>
      <c r="R191" s="122"/>
      <c r="S191" s="122"/>
      <c r="T191" s="122"/>
    </row>
    <row r="192" spans="15:20">
      <c r="O192" s="98"/>
      <c r="P192" s="147"/>
      <c r="Q192" s="122"/>
      <c r="R192" s="122"/>
      <c r="S192" s="122"/>
      <c r="T192" s="122"/>
    </row>
    <row r="193" spans="15:20">
      <c r="O193" s="98"/>
      <c r="P193" s="147"/>
      <c r="Q193" s="122"/>
      <c r="R193" s="122"/>
      <c r="S193" s="122"/>
      <c r="T193" s="122"/>
    </row>
    <row r="194" spans="15:20">
      <c r="O194" s="98"/>
      <c r="P194" s="147"/>
      <c r="Q194" s="122"/>
      <c r="R194" s="122"/>
      <c r="S194" s="122"/>
      <c r="T194" s="122"/>
    </row>
    <row r="195" spans="15:20">
      <c r="O195" s="98"/>
      <c r="P195" s="147"/>
      <c r="Q195" s="122"/>
      <c r="R195" s="122"/>
      <c r="S195" s="122"/>
      <c r="T195" s="122"/>
    </row>
    <row r="196" spans="15:20">
      <c r="O196" s="98"/>
      <c r="P196" s="147"/>
      <c r="Q196" s="122"/>
      <c r="R196" s="122"/>
      <c r="S196" s="122"/>
      <c r="T196" s="122"/>
    </row>
    <row r="197" spans="15:20">
      <c r="O197" s="98"/>
      <c r="P197" s="147"/>
      <c r="Q197" s="122"/>
      <c r="R197" s="122"/>
      <c r="S197" s="122"/>
      <c r="T197" s="122"/>
    </row>
    <row r="198" spans="15:20">
      <c r="O198" s="98"/>
      <c r="P198" s="147"/>
      <c r="Q198" s="122"/>
      <c r="R198" s="122"/>
      <c r="S198" s="122"/>
      <c r="T198" s="122"/>
    </row>
    <row r="199" spans="15:20">
      <c r="O199" s="98"/>
      <c r="P199" s="147"/>
      <c r="Q199" s="122"/>
      <c r="R199" s="122"/>
      <c r="S199" s="122"/>
      <c r="T199" s="122"/>
    </row>
    <row r="200" spans="15:20">
      <c r="O200" s="98"/>
      <c r="P200" s="147"/>
      <c r="Q200" s="122"/>
      <c r="R200" s="122"/>
      <c r="S200" s="122"/>
      <c r="T200" s="122"/>
    </row>
    <row r="201" spans="15:20">
      <c r="O201" s="98"/>
      <c r="P201" s="147"/>
      <c r="Q201" s="122"/>
      <c r="R201" s="122"/>
      <c r="S201" s="122"/>
      <c r="T201" s="122"/>
    </row>
    <row r="202" spans="15:20">
      <c r="O202" s="98"/>
      <c r="P202" s="147"/>
      <c r="Q202" s="122"/>
      <c r="R202" s="122"/>
      <c r="S202" s="122"/>
      <c r="T202" s="122"/>
    </row>
    <row r="203" spans="15:20">
      <c r="O203" s="98"/>
      <c r="P203" s="147"/>
      <c r="Q203" s="122"/>
      <c r="R203" s="122"/>
      <c r="S203" s="122"/>
      <c r="T203" s="122"/>
    </row>
    <row r="204" spans="15:20">
      <c r="O204" s="98"/>
      <c r="P204" s="147"/>
      <c r="Q204" s="122"/>
      <c r="R204" s="122"/>
      <c r="S204" s="122"/>
      <c r="T204" s="122"/>
    </row>
    <row r="205" spans="15:20">
      <c r="O205" s="98"/>
      <c r="P205" s="147"/>
      <c r="Q205" s="122"/>
      <c r="R205" s="122"/>
      <c r="S205" s="122"/>
      <c r="T205" s="122"/>
    </row>
    <row r="206" spans="15:20">
      <c r="O206" s="98"/>
      <c r="P206" s="147"/>
      <c r="Q206" s="122"/>
      <c r="R206" s="122"/>
      <c r="S206" s="122"/>
      <c r="T206" s="122"/>
    </row>
    <row r="207" spans="15:20">
      <c r="O207" s="98"/>
      <c r="P207" s="147"/>
      <c r="Q207" s="122"/>
      <c r="R207" s="122"/>
      <c r="S207" s="122"/>
      <c r="T207" s="122"/>
    </row>
    <row r="208" spans="15:20">
      <c r="O208" s="98"/>
      <c r="P208" s="147"/>
      <c r="Q208" s="122"/>
      <c r="R208" s="122"/>
      <c r="S208" s="122"/>
      <c r="T208" s="122"/>
    </row>
    <row r="209" spans="15:20">
      <c r="O209" s="98"/>
      <c r="P209" s="147"/>
      <c r="Q209" s="122"/>
      <c r="R209" s="122"/>
      <c r="S209" s="122"/>
      <c r="T209" s="122"/>
    </row>
    <row r="210" spans="15:20">
      <c r="O210" s="98"/>
      <c r="P210" s="147"/>
      <c r="Q210" s="122"/>
      <c r="R210" s="122"/>
      <c r="S210" s="122"/>
      <c r="T210" s="122"/>
    </row>
    <row r="211" spans="15:20">
      <c r="O211" s="98"/>
      <c r="P211" s="147"/>
      <c r="Q211" s="122"/>
      <c r="R211" s="122"/>
      <c r="S211" s="122"/>
      <c r="T211" s="122"/>
    </row>
    <row r="212" spans="15:20">
      <c r="O212" s="98"/>
      <c r="P212" s="147"/>
      <c r="Q212" s="122"/>
      <c r="R212" s="122"/>
      <c r="S212" s="122"/>
      <c r="T212" s="122"/>
    </row>
    <row r="213" spans="15:20">
      <c r="O213" s="98"/>
      <c r="P213" s="147"/>
      <c r="Q213" s="122"/>
      <c r="R213" s="122"/>
      <c r="S213" s="122"/>
      <c r="T213" s="122"/>
    </row>
    <row r="214" spans="15:20">
      <c r="O214" s="98"/>
      <c r="P214" s="147"/>
      <c r="Q214" s="122"/>
      <c r="R214" s="122"/>
      <c r="S214" s="122"/>
      <c r="T214" s="122"/>
    </row>
    <row r="215" spans="15:20">
      <c r="O215" s="98"/>
      <c r="P215" s="147"/>
      <c r="Q215" s="122"/>
      <c r="R215" s="122"/>
      <c r="S215" s="122"/>
      <c r="T215" s="122"/>
    </row>
    <row r="216" spans="15:20">
      <c r="O216" s="98"/>
      <c r="P216" s="147"/>
      <c r="Q216" s="122"/>
      <c r="R216" s="122"/>
      <c r="S216" s="122"/>
      <c r="T216" s="122"/>
    </row>
    <row r="217" spans="15:20">
      <c r="O217" s="98"/>
      <c r="P217" s="147"/>
      <c r="Q217" s="122"/>
      <c r="R217" s="122"/>
      <c r="S217" s="122"/>
      <c r="T217" s="122"/>
    </row>
    <row r="218" spans="15:20">
      <c r="O218" s="98"/>
      <c r="P218" s="147"/>
      <c r="Q218" s="122"/>
      <c r="R218" s="122"/>
      <c r="S218" s="122"/>
      <c r="T218" s="122"/>
    </row>
    <row r="219" spans="15:20">
      <c r="O219" s="98"/>
      <c r="P219" s="147"/>
      <c r="Q219" s="122"/>
      <c r="R219" s="122"/>
      <c r="S219" s="122"/>
      <c r="T219" s="122"/>
    </row>
    <row r="220" spans="15:20">
      <c r="O220" s="98"/>
      <c r="P220" s="147"/>
      <c r="Q220" s="122"/>
      <c r="R220" s="122"/>
      <c r="S220" s="122"/>
      <c r="T220" s="122"/>
    </row>
    <row r="221" spans="15:20">
      <c r="O221" s="98"/>
      <c r="P221" s="147"/>
      <c r="Q221" s="122"/>
      <c r="R221" s="122"/>
      <c r="S221" s="122"/>
      <c r="T221" s="122"/>
    </row>
    <row r="222" spans="15:20">
      <c r="O222" s="98"/>
      <c r="P222" s="147"/>
      <c r="Q222" s="122"/>
      <c r="R222" s="122"/>
      <c r="S222" s="122"/>
      <c r="T222" s="122"/>
    </row>
    <row r="223" spans="15:20">
      <c r="O223" s="98"/>
      <c r="P223" s="147"/>
      <c r="Q223" s="122"/>
      <c r="R223" s="122"/>
      <c r="S223" s="122"/>
      <c r="T223" s="122"/>
    </row>
    <row r="224" spans="15:20">
      <c r="O224" s="98"/>
      <c r="P224" s="147"/>
      <c r="Q224" s="122"/>
      <c r="R224" s="122"/>
      <c r="S224" s="122"/>
      <c r="T224" s="122"/>
    </row>
    <row r="225" spans="15:20">
      <c r="O225" s="98"/>
      <c r="P225" s="147"/>
      <c r="Q225" s="122"/>
      <c r="R225" s="122"/>
      <c r="S225" s="122"/>
      <c r="T225" s="122"/>
    </row>
    <row r="226" spans="15:20">
      <c r="O226" s="98"/>
      <c r="P226" s="147"/>
      <c r="Q226" s="122"/>
      <c r="R226" s="122"/>
      <c r="S226" s="122"/>
      <c r="T226" s="122"/>
    </row>
    <row r="227" spans="15:20">
      <c r="O227" s="98"/>
      <c r="P227" s="147"/>
      <c r="Q227" s="122"/>
      <c r="R227" s="122"/>
      <c r="S227" s="122"/>
      <c r="T227" s="122"/>
    </row>
    <row r="228" spans="15:20">
      <c r="O228" s="98"/>
      <c r="P228" s="147"/>
      <c r="Q228" s="122"/>
      <c r="R228" s="122"/>
      <c r="S228" s="122"/>
      <c r="T228" s="122"/>
    </row>
    <row r="229" spans="15:20">
      <c r="O229" s="98"/>
      <c r="P229" s="147"/>
      <c r="Q229" s="122"/>
      <c r="R229" s="122"/>
      <c r="S229" s="122"/>
      <c r="T229" s="122"/>
    </row>
    <row r="230" spans="15:20">
      <c r="O230" s="98"/>
      <c r="P230" s="147"/>
      <c r="Q230" s="122"/>
      <c r="R230" s="122"/>
      <c r="S230" s="122"/>
      <c r="T230" s="122"/>
    </row>
    <row r="231" spans="15:20">
      <c r="O231" s="98"/>
      <c r="P231" s="147"/>
      <c r="Q231" s="122"/>
      <c r="R231" s="122"/>
      <c r="S231" s="122"/>
      <c r="T231" s="122"/>
    </row>
  </sheetData>
  <mergeCells count="16">
    <mergeCell ref="W9:Y9"/>
    <mergeCell ref="W10:Y10"/>
    <mergeCell ref="C17:G17"/>
    <mergeCell ref="W31:Y31"/>
    <mergeCell ref="W2:Y2"/>
    <mergeCell ref="W3:Y3"/>
    <mergeCell ref="W4:Y4"/>
    <mergeCell ref="W5:Y5"/>
    <mergeCell ref="W7:Y7"/>
    <mergeCell ref="W8:Y8"/>
    <mergeCell ref="A1:L1"/>
    <mergeCell ref="P1:T1"/>
    <mergeCell ref="U1:U2"/>
    <mergeCell ref="V1:V2"/>
    <mergeCell ref="F2:H2"/>
    <mergeCell ref="R2:S2"/>
  </mergeCells>
  <phoneticPr fontId="3"/>
  <pageMargins left="0.70866141732283472" right="0.70866141732283472" top="0.74803149606299213" bottom="0.74803149606299213" header="0.31496062992125984" footer="0.31496062992125984"/>
  <pageSetup paperSize="9" scale="13" fitToWidth="0" orientation="landscape" r:id="rId1"/>
  <colBreaks count="1" manualBreakCount="1">
    <brk id="15"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31</vt:i4>
      </vt:variant>
    </vt:vector>
  </HeadingPairs>
  <TitlesOfParts>
    <vt:vector size="33" baseType="lpstr">
      <vt:lpstr>構成員一覧</vt:lpstr>
      <vt:lpstr>【選択肢】</vt:lpstr>
      <vt:lpstr>【選択肢】!A.■か□</vt:lpstr>
      <vt:lpstr>構成員一覧!A.■か□</vt:lpstr>
      <vt:lpstr>【選択肢】!B.○か空白</vt:lpstr>
      <vt:lpstr>構成員一覧!B.○か空白</vt:lpstr>
      <vt:lpstr>【選択肢】!Ｃ1.計画欄</vt:lpstr>
      <vt:lpstr>構成員一覧!Ｃ1.計画欄</vt:lpstr>
      <vt:lpstr>【選択肢】!Ｃ2.実施欄</vt:lpstr>
      <vt:lpstr>構成員一覧!Ｃ2.実施欄</vt:lpstr>
      <vt:lpstr>【選択肢】!D.農村環境保全活動のテーマ</vt:lpstr>
      <vt:lpstr>構成員一覧!D.農村環境保全活動のテーマ</vt:lpstr>
      <vt:lpstr>【選択肢】!E.高度な保全活動</vt:lpstr>
      <vt:lpstr>構成員一覧!E.高度な保全活動</vt:lpstr>
      <vt:lpstr>【選択肢】!F.施設</vt:lpstr>
      <vt:lpstr>構成員一覧!F.施設</vt:lpstr>
      <vt:lpstr>【選択肢】!G.単位</vt:lpstr>
      <vt:lpstr>構成員一覧!G.単位</vt:lpstr>
      <vt:lpstr>【選択肢】!H1.構成員一覧の分類_農業者</vt:lpstr>
      <vt:lpstr>構成員一覧!H1.構成員一覧の分類_農業者</vt:lpstr>
      <vt:lpstr>構成員一覧!H2.構成員一覧の分類_農業者以外個人</vt:lpstr>
      <vt:lpstr>構成員一覧!H3.構成員一覧の分類_農業者以外団体</vt:lpstr>
      <vt:lpstr>【選択肢】!Ｉ.金銭出納簿の区分</vt:lpstr>
      <vt:lpstr>構成員一覧!Ｉ.金銭出納簿の区分</vt:lpstr>
      <vt:lpstr>【選択肢】!Ｊ.金銭出納簿の収支の分類</vt:lpstr>
      <vt:lpstr>構成員一覧!Ｊ.金銭出納簿の収支の分類</vt:lpstr>
      <vt:lpstr>【選択肢】!K.農村環境保全活動</vt:lpstr>
      <vt:lpstr>構成員一覧!K.農村環境保全活動</vt:lpstr>
      <vt:lpstr>【選択肢】!L.増進活動</vt:lpstr>
      <vt:lpstr>構成員一覧!L.増進活動</vt:lpstr>
      <vt:lpstr>【選択肢】!M.長寿命化</vt:lpstr>
      <vt:lpstr>構成員一覧!M.長寿命化</vt:lpstr>
      <vt:lpstr>構成員一覧!Print_Area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2025-04-03T05:49:38Z</dcterms:created>
  <dcterms:modified xsi:type="dcterms:W3CDTF">2026-06-11T05:59:17Z</dcterms:modified>
</cp:coreProperties>
</file>